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488" windowWidth="19236" windowHeight="4332" tabRatio="614" firstSheet="2" activeTab="4"/>
  </bookViews>
  <sheets>
    <sheet name="рейтинг" sheetId="1" state="hidden" r:id="rId1"/>
    <sheet name="Итоговый" sheetId="56" r:id="rId2"/>
    <sheet name="Итоговый Общий" sheetId="61" r:id="rId3"/>
    <sheet name="итоговый по группам" sheetId="52" r:id="rId4"/>
    <sheet name="Показатели" sheetId="62" r:id="rId5"/>
  </sheets>
  <definedNames>
    <definedName name="_xlnm._FilterDatabase" localSheetId="1" hidden="1">Итоговый!$C$286:$C$295</definedName>
    <definedName name="_xlnm._FilterDatabase" localSheetId="2" hidden="1">'Итоговый Общий'!$C$5:$C$47</definedName>
    <definedName name="_xlnm._FilterDatabase" localSheetId="3" hidden="1">'итоговый по группам'!$B$5:$E$5</definedName>
    <definedName name="_xlnm.Print_Area" localSheetId="1">Итоговый!$B$2:$E$49</definedName>
    <definedName name="_xlnm.Print_Area" localSheetId="2">'Итоговый Общий'!$B$2:$E$49</definedName>
    <definedName name="_xlnm.Print_Area" localSheetId="3">'итоговый по группам'!$B$2:$E$57</definedName>
  </definedNames>
  <calcPr calcId="145621" refMode="R1C1"/>
</workbook>
</file>

<file path=xl/calcChain.xml><?xml version="1.0" encoding="utf-8"?>
<calcChain xmlns="http://schemas.openxmlformats.org/spreadsheetml/2006/main">
  <c r="O49" i="62" l="1"/>
  <c r="N49" i="62"/>
  <c r="O48" i="62"/>
  <c r="P48" i="62" s="1"/>
  <c r="N48" i="62"/>
  <c r="O47" i="62"/>
  <c r="N47" i="62"/>
  <c r="O46" i="62"/>
  <c r="P46" i="62" s="1"/>
  <c r="N46" i="62"/>
  <c r="O45" i="62"/>
  <c r="N45" i="62"/>
  <c r="O44" i="62"/>
  <c r="P44" i="62" s="1"/>
  <c r="N44" i="62"/>
  <c r="O43" i="62"/>
  <c r="N43" i="62"/>
  <c r="O42" i="62"/>
  <c r="P42" i="62" s="1"/>
  <c r="N42" i="62"/>
  <c r="O41" i="62"/>
  <c r="N41" i="62"/>
  <c r="O40" i="62"/>
  <c r="P40" i="62" s="1"/>
  <c r="N40" i="62"/>
  <c r="O39" i="62"/>
  <c r="N39" i="62"/>
  <c r="O38" i="62"/>
  <c r="P38" i="62" s="1"/>
  <c r="N38" i="62"/>
  <c r="O37" i="62"/>
  <c r="N37" i="62"/>
  <c r="O36" i="62"/>
  <c r="P36" i="62" s="1"/>
  <c r="N36" i="62"/>
  <c r="O35" i="62"/>
  <c r="N35" i="62"/>
  <c r="O34" i="62"/>
  <c r="P34" i="62" s="1"/>
  <c r="N34" i="62"/>
  <c r="O33" i="62"/>
  <c r="N33" i="62"/>
  <c r="O32" i="62"/>
  <c r="P32" i="62" s="1"/>
  <c r="N32" i="62"/>
  <c r="O31" i="62"/>
  <c r="N31" i="62"/>
  <c r="O30" i="62"/>
  <c r="P30" i="62" s="1"/>
  <c r="N30" i="62"/>
  <c r="O29" i="62"/>
  <c r="N29" i="62"/>
  <c r="O28" i="62"/>
  <c r="P28" i="62" s="1"/>
  <c r="N28" i="62"/>
  <c r="O27" i="62"/>
  <c r="N27" i="62"/>
  <c r="O26" i="62"/>
  <c r="P26" i="62" s="1"/>
  <c r="N26" i="62"/>
  <c r="O25" i="62"/>
  <c r="N25" i="62"/>
  <c r="O24" i="62"/>
  <c r="P24" i="62" s="1"/>
  <c r="N24" i="62"/>
  <c r="O23" i="62"/>
  <c r="N23" i="62"/>
  <c r="O22" i="62"/>
  <c r="P22" i="62" s="1"/>
  <c r="N22" i="62"/>
  <c r="O21" i="62"/>
  <c r="N21" i="62"/>
  <c r="O20" i="62"/>
  <c r="P20" i="62" s="1"/>
  <c r="N20" i="62"/>
  <c r="O19" i="62"/>
  <c r="N19" i="62"/>
  <c r="O18" i="62"/>
  <c r="P18" i="62" s="1"/>
  <c r="N18" i="62"/>
  <c r="O17" i="62"/>
  <c r="N17" i="62"/>
  <c r="O16" i="62"/>
  <c r="P16" i="62" s="1"/>
  <c r="N16" i="62"/>
  <c r="O15" i="62"/>
  <c r="N15" i="62"/>
  <c r="O14" i="62"/>
  <c r="P14" i="62" s="1"/>
  <c r="N14" i="62"/>
  <c r="O13" i="62"/>
  <c r="N13" i="62"/>
  <c r="O12" i="62"/>
  <c r="P12" i="62" s="1"/>
  <c r="N12" i="62"/>
  <c r="O11" i="62"/>
  <c r="N11" i="62"/>
  <c r="O10" i="62"/>
  <c r="P10" i="62" s="1"/>
  <c r="N10" i="62"/>
  <c r="O9" i="62"/>
  <c r="N9" i="62"/>
  <c r="O8" i="62"/>
  <c r="P8" i="62" s="1"/>
  <c r="N8" i="62"/>
  <c r="O7" i="62"/>
  <c r="N7" i="62"/>
  <c r="O6" i="62"/>
  <c r="P6" i="62" s="1"/>
  <c r="N6" i="62"/>
  <c r="P5" i="62"/>
  <c r="O5" i="62"/>
  <c r="N5" i="62"/>
  <c r="P7" i="62" l="1"/>
  <c r="P9" i="62"/>
  <c r="P11" i="62"/>
  <c r="P13" i="62"/>
  <c r="P15" i="62"/>
  <c r="P17" i="62"/>
  <c r="P19" i="62"/>
  <c r="P21" i="62"/>
  <c r="P23" i="62"/>
  <c r="P25" i="62"/>
  <c r="P27" i="62"/>
  <c r="P29" i="62"/>
  <c r="P31" i="62"/>
  <c r="P33" i="62"/>
  <c r="P35" i="62"/>
  <c r="P37" i="62"/>
  <c r="P39" i="62"/>
  <c r="P41" i="62"/>
  <c r="P43" i="62"/>
  <c r="P45" i="62"/>
  <c r="P47" i="62"/>
  <c r="P49" i="62"/>
  <c r="J330" i="56" l="1"/>
  <c r="J331" i="56"/>
  <c r="J332" i="56"/>
  <c r="J333" i="56"/>
  <c r="J334" i="56"/>
  <c r="J335" i="56"/>
  <c r="J336" i="56"/>
  <c r="J337" i="56"/>
  <c r="J338" i="56"/>
  <c r="J339" i="56"/>
  <c r="J340" i="56"/>
  <c r="J341" i="56"/>
  <c r="J329" i="56"/>
  <c r="H330" i="56"/>
  <c r="H331" i="56"/>
  <c r="H332" i="56"/>
  <c r="H333" i="56"/>
  <c r="H334" i="56"/>
  <c r="H335" i="56"/>
  <c r="H336" i="56"/>
  <c r="H337" i="56"/>
  <c r="H338" i="56"/>
  <c r="H339" i="56"/>
  <c r="H340" i="56"/>
  <c r="H341" i="56"/>
  <c r="H329" i="56"/>
  <c r="J307" i="56"/>
  <c r="J308" i="56"/>
  <c r="J309" i="56"/>
  <c r="J310" i="56"/>
  <c r="J311" i="56"/>
  <c r="J312" i="56"/>
  <c r="J313" i="56"/>
  <c r="J314" i="56"/>
  <c r="J315" i="56"/>
  <c r="J316" i="56"/>
  <c r="J317" i="56"/>
  <c r="J318" i="56"/>
  <c r="J319" i="56"/>
  <c r="J320" i="56"/>
  <c r="J321" i="56"/>
  <c r="J322" i="56"/>
  <c r="J323" i="56"/>
  <c r="J306" i="56"/>
  <c r="H307" i="56"/>
  <c r="H308" i="56"/>
  <c r="H309" i="56"/>
  <c r="H310" i="56"/>
  <c r="H311" i="56"/>
  <c r="H312" i="56"/>
  <c r="H313" i="56"/>
  <c r="H314" i="56"/>
  <c r="H315" i="56"/>
  <c r="H316" i="56"/>
  <c r="H317" i="56"/>
  <c r="H318" i="56"/>
  <c r="H319" i="56"/>
  <c r="H320" i="56"/>
  <c r="H321" i="56"/>
  <c r="H322" i="56"/>
  <c r="H323" i="56"/>
  <c r="H306" i="56"/>
  <c r="J287" i="56"/>
  <c r="J288" i="56"/>
  <c r="J289" i="56"/>
  <c r="J290" i="56"/>
  <c r="J291" i="56"/>
  <c r="J292" i="56"/>
  <c r="J293" i="56"/>
  <c r="J294" i="56"/>
  <c r="J295" i="56"/>
  <c r="J296" i="56"/>
  <c r="J297" i="56"/>
  <c r="J298" i="56"/>
  <c r="J299" i="56"/>
  <c r="J286" i="56"/>
  <c r="H287" i="56"/>
  <c r="H288" i="56"/>
  <c r="H289" i="56"/>
  <c r="H290" i="56"/>
  <c r="H291" i="56"/>
  <c r="H292" i="56"/>
  <c r="H293" i="56"/>
  <c r="H294" i="56"/>
  <c r="H295" i="56"/>
  <c r="H296" i="56"/>
  <c r="H297" i="56"/>
  <c r="H298" i="56"/>
  <c r="H299" i="56"/>
  <c r="H286" i="56"/>
  <c r="I278" i="56" l="1"/>
  <c r="I277" i="56"/>
  <c r="I276" i="56"/>
  <c r="I275" i="56"/>
  <c r="I274" i="56"/>
  <c r="I273" i="56"/>
  <c r="I272" i="56"/>
  <c r="I271" i="56"/>
  <c r="I270" i="56"/>
  <c r="I269" i="56"/>
  <c r="I268" i="56"/>
  <c r="I267" i="56"/>
  <c r="I266" i="56"/>
  <c r="I260" i="56"/>
  <c r="I259" i="56"/>
  <c r="I258" i="56"/>
  <c r="I257" i="56"/>
  <c r="I256" i="56"/>
  <c r="I255" i="56"/>
  <c r="I254" i="56"/>
  <c r="I253" i="56"/>
  <c r="I252" i="56"/>
  <c r="I251" i="56"/>
  <c r="I250" i="56"/>
  <c r="I249" i="56"/>
  <c r="I248" i="56"/>
  <c r="I247" i="56"/>
  <c r="I246" i="56"/>
  <c r="I245" i="56"/>
  <c r="I244" i="56"/>
  <c r="I243" i="56"/>
  <c r="J237" i="56"/>
  <c r="J236" i="56"/>
  <c r="J235" i="56"/>
  <c r="J234" i="56"/>
  <c r="J233" i="56"/>
  <c r="J232" i="56"/>
  <c r="J231" i="56"/>
  <c r="J230" i="56"/>
  <c r="J229" i="56"/>
  <c r="J228" i="56"/>
  <c r="J227" i="56"/>
  <c r="J226" i="56"/>
  <c r="J225" i="56"/>
  <c r="K219" i="56"/>
  <c r="J219" i="56"/>
  <c r="K218" i="56"/>
  <c r="J218" i="56"/>
  <c r="K217" i="56"/>
  <c r="J217" i="56"/>
  <c r="K216" i="56"/>
  <c r="J216" i="56"/>
  <c r="K215" i="56"/>
  <c r="J215" i="56"/>
  <c r="K214" i="56"/>
  <c r="J214" i="56"/>
  <c r="K213" i="56"/>
  <c r="J213" i="56"/>
  <c r="K212" i="56"/>
  <c r="J212" i="56"/>
  <c r="K211" i="56"/>
  <c r="J211" i="56"/>
  <c r="K210" i="56"/>
  <c r="J210" i="56"/>
  <c r="K209" i="56"/>
  <c r="J209" i="56"/>
  <c r="K208" i="56"/>
  <c r="J208" i="56"/>
  <c r="K207" i="56"/>
  <c r="J207" i="56"/>
  <c r="K202" i="56"/>
  <c r="J202" i="56"/>
  <c r="K201" i="56"/>
  <c r="J201" i="56"/>
  <c r="K200" i="56"/>
  <c r="J200" i="56"/>
  <c r="K199" i="56"/>
  <c r="J199" i="56"/>
  <c r="K198" i="56"/>
  <c r="J198" i="56"/>
  <c r="K197" i="56"/>
  <c r="J197" i="56"/>
  <c r="K196" i="56"/>
  <c r="J196" i="56"/>
  <c r="K195" i="56"/>
  <c r="J195" i="56"/>
  <c r="K194" i="56"/>
  <c r="J194" i="56"/>
  <c r="K193" i="56"/>
  <c r="J193" i="56"/>
  <c r="K192" i="56"/>
  <c r="J192" i="56"/>
  <c r="K191" i="56"/>
  <c r="J191" i="56"/>
  <c r="K190" i="56"/>
  <c r="J190" i="56"/>
  <c r="K189" i="56"/>
  <c r="J189" i="56"/>
  <c r="K188" i="56"/>
  <c r="J188" i="56"/>
  <c r="K187" i="56"/>
  <c r="J187" i="56"/>
  <c r="K186" i="56"/>
  <c r="J186" i="56"/>
  <c r="K185" i="56"/>
  <c r="J185" i="56"/>
  <c r="K179" i="56"/>
  <c r="J179" i="56"/>
  <c r="K178" i="56"/>
  <c r="J178" i="56"/>
  <c r="K177" i="56"/>
  <c r="J177" i="56"/>
  <c r="K176" i="56"/>
  <c r="J176" i="56"/>
  <c r="K175" i="56"/>
  <c r="J175" i="56"/>
  <c r="K174" i="56"/>
  <c r="J174" i="56"/>
  <c r="K173" i="56"/>
  <c r="J173" i="56"/>
  <c r="K172" i="56"/>
  <c r="J172" i="56"/>
  <c r="K171" i="56"/>
  <c r="J171" i="56"/>
  <c r="K170" i="56"/>
  <c r="J170" i="56"/>
  <c r="K169" i="56"/>
  <c r="J169" i="56"/>
  <c r="K168" i="56"/>
  <c r="J168" i="56"/>
  <c r="K167" i="56"/>
  <c r="J167" i="56"/>
  <c r="K166" i="56"/>
  <c r="J166" i="56"/>
  <c r="K161" i="56"/>
  <c r="J161" i="56"/>
  <c r="K160" i="56"/>
  <c r="J160" i="56"/>
  <c r="K159" i="56"/>
  <c r="J159" i="56"/>
  <c r="K158" i="56"/>
  <c r="J158" i="56"/>
  <c r="K157" i="56"/>
  <c r="J157" i="56"/>
  <c r="K156" i="56"/>
  <c r="J156" i="56"/>
  <c r="K155" i="56"/>
  <c r="J155" i="56"/>
  <c r="K154" i="56"/>
  <c r="J154" i="56"/>
  <c r="K153" i="56"/>
  <c r="J153" i="56"/>
  <c r="K152" i="56"/>
  <c r="J152" i="56"/>
  <c r="K151" i="56"/>
  <c r="J151" i="56"/>
  <c r="K150" i="56"/>
  <c r="J150" i="56"/>
  <c r="K149" i="56"/>
  <c r="J149" i="56"/>
  <c r="K148" i="56"/>
  <c r="J148" i="56"/>
  <c r="K142" i="56"/>
  <c r="J142" i="56"/>
  <c r="K141" i="56"/>
  <c r="J141" i="56"/>
  <c r="K140" i="56"/>
  <c r="J140" i="56"/>
  <c r="K139" i="56"/>
  <c r="J139" i="56"/>
  <c r="K138" i="56"/>
  <c r="J138" i="56"/>
  <c r="K137" i="56"/>
  <c r="J137" i="56"/>
  <c r="K136" i="56"/>
  <c r="J136" i="56"/>
  <c r="K135" i="56"/>
  <c r="J135" i="56"/>
  <c r="K134" i="56"/>
  <c r="J134" i="56"/>
  <c r="K133" i="56"/>
  <c r="J133" i="56"/>
  <c r="K132" i="56"/>
  <c r="J132" i="56"/>
  <c r="K131" i="56"/>
  <c r="J131" i="56"/>
  <c r="K130" i="56"/>
  <c r="J130" i="56"/>
  <c r="K124" i="56"/>
  <c r="J124" i="56"/>
  <c r="K123" i="56"/>
  <c r="J123" i="56"/>
  <c r="K122" i="56"/>
  <c r="J122" i="56"/>
  <c r="K121" i="56"/>
  <c r="J121" i="56"/>
  <c r="K120" i="56"/>
  <c r="J120" i="56"/>
  <c r="K119" i="56"/>
  <c r="J119" i="56"/>
  <c r="K118" i="56"/>
  <c r="J118" i="56"/>
  <c r="K117" i="56"/>
  <c r="J117" i="56"/>
  <c r="K116" i="56"/>
  <c r="J116" i="56"/>
  <c r="K115" i="56"/>
  <c r="J115" i="56"/>
  <c r="K114" i="56"/>
  <c r="J114" i="56"/>
  <c r="K113" i="56"/>
  <c r="J113" i="56"/>
  <c r="K112" i="56"/>
  <c r="J112" i="56"/>
  <c r="K111" i="56"/>
  <c r="J111" i="56"/>
  <c r="K110" i="56"/>
  <c r="J110" i="56"/>
  <c r="K109" i="56"/>
  <c r="J109" i="56"/>
  <c r="K108" i="56"/>
  <c r="J108" i="56"/>
  <c r="K107" i="56"/>
  <c r="J107" i="56"/>
  <c r="K85" i="56"/>
  <c r="J85" i="56"/>
  <c r="K84" i="56"/>
  <c r="J84" i="56"/>
  <c r="K83" i="56"/>
  <c r="J83" i="56"/>
  <c r="K82" i="56"/>
  <c r="J82" i="56"/>
  <c r="K81" i="56"/>
  <c r="J81" i="56"/>
  <c r="K80" i="56"/>
  <c r="J80" i="56"/>
  <c r="K79" i="56"/>
  <c r="J79" i="56"/>
  <c r="K78" i="56"/>
  <c r="J78" i="56"/>
  <c r="K77" i="56"/>
  <c r="J77" i="56"/>
  <c r="K76" i="56"/>
  <c r="J76" i="56"/>
  <c r="K75" i="56"/>
  <c r="J75" i="56"/>
  <c r="K74" i="56"/>
  <c r="J74" i="56"/>
  <c r="K73" i="56"/>
  <c r="J73" i="56"/>
  <c r="K72" i="56"/>
  <c r="J72" i="56"/>
  <c r="K71" i="56"/>
  <c r="J71" i="56"/>
  <c r="K70" i="56"/>
  <c r="J70" i="56"/>
  <c r="K69" i="56"/>
  <c r="J69" i="56"/>
  <c r="K68" i="56"/>
  <c r="J68" i="56"/>
  <c r="K66" i="56"/>
  <c r="J66" i="56"/>
  <c r="K65" i="56"/>
  <c r="J65" i="56"/>
  <c r="K64" i="56"/>
  <c r="J64" i="56"/>
  <c r="K63" i="56"/>
  <c r="J63" i="56"/>
  <c r="K62" i="56"/>
  <c r="J62" i="56"/>
  <c r="K61" i="56"/>
  <c r="J61" i="56"/>
  <c r="K60" i="56"/>
  <c r="J60" i="56"/>
  <c r="K59" i="56"/>
  <c r="J59" i="56"/>
  <c r="K58" i="56"/>
  <c r="J58" i="56"/>
  <c r="K57" i="56"/>
  <c r="J57" i="56"/>
  <c r="K56" i="56"/>
  <c r="J56" i="56"/>
  <c r="K55" i="56"/>
  <c r="J55" i="56"/>
  <c r="K54" i="56"/>
  <c r="J54" i="56"/>
  <c r="K53" i="56"/>
  <c r="J53" i="56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<sst xmlns="http://schemas.openxmlformats.org/spreadsheetml/2006/main" count="819" uniqueCount="141">
  <si>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</si>
  <si>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</si>
  <si>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</si>
  <si>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</si>
  <si>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</si>
  <si>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</si>
  <si>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</si>
  <si>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</si>
  <si>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</si>
  <si>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</si>
  <si>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</si>
  <si>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</si>
  <si>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</si>
  <si>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</si>
  <si>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</si>
  <si>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</si>
  <si>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</si>
  <si>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</si>
  <si>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</si>
  <si>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</si>
  <si>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</si>
  <si>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</si>
  <si>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</si>
  <si>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</si>
  <si>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</si>
  <si>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</si>
  <si>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</si>
  <si>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</si>
  <si>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</si>
  <si>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</si>
  <si>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</si>
  <si>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</si>
  <si>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</si>
  <si>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</si>
  <si>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</si>
  <si>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</si>
  <si>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</si>
  <si>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</si>
  <si>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</si>
  <si>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</si>
  <si>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</si>
  <si>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</si>
  <si>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</si>
  <si>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</si>
  <si>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</si>
  <si>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</si>
  <si>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</si>
  <si>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</si>
  <si>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</si>
  <si>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</si>
  <si>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</si>
  <si>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</si>
  <si>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</si>
  <si>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</si>
  <si>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</si>
  <si>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</si>
  <si>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</si>
  <si>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</si>
  <si>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</si>
  <si>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</si>
  <si>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</si>
  <si>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</si>
  <si>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</si>
  <si>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</si>
  <si>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</si>
  <si>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</si>
  <si>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</si>
  <si>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</si>
  <si>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</si>
  <si>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</si>
  <si>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</si>
  <si>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</si>
  <si>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</si>
  <si>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</si>
  <si>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</si>
  <si>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</si>
  <si>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</si>
  <si>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</si>
  <si>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</si>
  <si>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</si>
  <si>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</si>
  <si>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</si>
  <si>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</si>
  <si>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</si>
  <si>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</si>
  <si>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</si>
  <si>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</si>
  <si>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</si>
  <si>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</si>
  <si>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</si>
  <si>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</si>
  <si>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</si>
  <si>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</si>
  <si>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</si>
  <si>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</si>
  <si>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</si>
  <si>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</si>
  <si>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</si>
  <si>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</si>
  <si>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</si>
  <si>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</si>
  <si>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</si>
  <si>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</si>
  <si>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</si>
  <si>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>Изменение к январю-декабрю 2012 г.</t>
  </si>
  <si>
    <t xml:space="preserve"> Казань</t>
  </si>
  <si>
    <t xml:space="preserve"> Набережные Челны</t>
  </si>
  <si>
    <t>янв-июль</t>
  </si>
  <si>
    <t xml:space="preserve">Рейтинг социально-экономического развития муниципальных районов и городских округов Республики Татарстан за январь-ноябрь 2013 года </t>
  </si>
  <si>
    <t>Изменение к январю-октябрю 2013 г.</t>
  </si>
  <si>
    <t>Январь- ноябрь</t>
  </si>
  <si>
    <t xml:space="preserve">    </t>
  </si>
  <si>
    <t xml:space="preserve">Рейтинг социально-экономического развития муниципальных районов и городских округов Республики Татарстан за январь-декабрь 2013 года </t>
  </si>
  <si>
    <t>Изменение к январю-ноябрю 2013 г.</t>
  </si>
  <si>
    <t>Изменение к январю-декабрю 2013 г.</t>
  </si>
  <si>
    <t xml:space="preserve">Рейтинг социально-экономического развития муниципальных районов и городских округов Республики Татарстан за январь 2014 года </t>
  </si>
  <si>
    <t>Изменение к январю 2014 г.</t>
  </si>
  <si>
    <t xml:space="preserve">Рейтинг социально-экономического развития муниципальных районов и городских округов Республики Татарстан за январь - февраль 2014 года </t>
  </si>
  <si>
    <t>Январь-февраль 2014</t>
  </si>
  <si>
    <t>год 2013</t>
  </si>
  <si>
    <t>к пред мес</t>
  </si>
  <si>
    <t>2013г</t>
  </si>
  <si>
    <t xml:space="preserve">ЗП к МПБ                                                     (янв-июнь 2014), раз </t>
  </si>
  <si>
    <t>Добавленная стоимость на душу населения, тыс.руб. янв.-июнь 2014</t>
  </si>
  <si>
    <t>Добавленная стоимость тыс.руб. янв.-июнь 2014</t>
  </si>
  <si>
    <t>Инвест. в осн. капитал (без бюдж средств)  (янв-июнь 2014), тыс. рублей</t>
  </si>
  <si>
    <t>Инвест. в осн. капитал (без бюдж средств) в расчете на душу (янв-июнь 2014), тыс. рублей</t>
  </si>
  <si>
    <t>Общая площ. жилых домов, вв. в эксп. (янв.-сент 2014), кв.м.</t>
  </si>
  <si>
    <t>Отгружено товаров собственного производства по чистым видам экономической деятельности на душу населения  янв-сент 2014, тыс. руб</t>
  </si>
  <si>
    <t>Отгружено товаров собственного производства по чистым видам экономической деятельности, янв.- сент 2014, тыс. рублей</t>
  </si>
  <si>
    <t>Изменение к январю - августу 2014 г.</t>
  </si>
  <si>
    <t xml:space="preserve">Рейтинг социально-экономического развития муниципальных районов и городских округов Республики Татарстан  за январь-сентябрь 2014 года </t>
  </si>
  <si>
    <t>Изменение к январю-августу 2014 г.</t>
  </si>
  <si>
    <t>Валовая продукция сельского хозяйства на одного работающего в сельском хозяйстве за январь-июнь 2014 года, тыс. руб</t>
  </si>
  <si>
    <t>Валовая продукция сельского хозяйства за янв-июнь 2014 года (оценка по сельхоз организациям), тыс. руб</t>
  </si>
  <si>
    <t>Рейтинг муниципальных образований Республики Татарстан за январь - сентябрь 2014 года</t>
  </si>
  <si>
    <t>Ур. безраб. на 01.10.14(%)</t>
  </si>
  <si>
    <t>Общая площ. жилых домов, вв. в эксп. в расчете на душу населения (янв.-сент 2014), кв.м.</t>
  </si>
  <si>
    <t xml:space="preserve">Налог. и неналог. доходы  на душу населения                              (янв-сент  2014), рублей  </t>
  </si>
  <si>
    <t xml:space="preserve">Налог. и неналог. доходы                                (янв-сент 2014), тыс.рублей  </t>
  </si>
  <si>
    <t xml:space="preserve">Рейтинг социально-экономического развития муниципальных районов и городских округов Республики Татарстан за январь - сентябрь 2014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</si>
</sst>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"/>
  </numFmts>
  <fonts count="49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4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33" borderId="0" applyNumberFormat="0" applyAlignment="0" applyProtection="0"/>
    <xf numFmtId="0" fontId="15" fillId="6" borderId="4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48" borderId="3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4" fillId="6" borderId="36" applyNumberFormat="0" applyAlignment="0" applyProtection="0"/>
    <xf numFmtId="0" fontId="46" fillId="0" borderId="0"/>
    <xf numFmtId="0" fontId="1" fillId="0" borderId="0"/>
    <xf numFmtId="0" fontId="1" fillId="8" borderId="7" applyNumberFormat="0" applyFont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3" fillId="0" borderId="12" xfId="42" applyBorder="1" applyAlignment="1">
      <alignment horizontal="center" vertical="center" wrapText="1" shrinkToFit="1"/>
    </xf>
    <xf numFmtId="0" fontId="23" fillId="0" borderId="11" xfId="42" applyBorder="1" applyAlignment="1">
      <alignment horizontal="center" vertical="center" wrapText="1" shrinkToFit="1"/>
    </xf>
    <xf numFmtId="0" fontId="14" fillId="34" borderId="13" xfId="10" applyFill="1" applyBorder="1" applyAlignment="1">
      <alignment vertical="center" wrapText="1"/>
    </xf>
    <xf numFmtId="0" fontId="23" fillId="34" borderId="15" xfId="42" applyFill="1" applyBorder="1" applyAlignment="1">
      <alignment horizontal="center"/>
    </xf>
    <xf numFmtId="0" fontId="23" fillId="34" borderId="14" xfId="42" applyFill="1" applyBorder="1" applyAlignment="1">
      <alignment horizontal="center"/>
    </xf>
    <xf numFmtId="0" fontId="14" fillId="33" borderId="16" xfId="10" applyFill="1" applyBorder="1" applyAlignment="1">
      <alignment vertical="center" wrapText="1"/>
    </xf>
    <xf numFmtId="0" fontId="23" fillId="33" borderId="18" xfId="42" applyFill="1" applyBorder="1" applyAlignment="1">
      <alignment horizontal="center"/>
    </xf>
    <xf numFmtId="0" fontId="23" fillId="33" borderId="17" xfId="42" applyFill="1" applyBorder="1" applyAlignment="1">
      <alignment horizontal="center"/>
    </xf>
    <xf numFmtId="0" fontId="14" fillId="34" borderId="16" xfId="10" applyFill="1" applyBorder="1" applyAlignment="1">
      <alignment vertical="center" wrapText="1"/>
    </xf>
    <xf numFmtId="0" fontId="23" fillId="34" borderId="18" xfId="42" applyFill="1" applyBorder="1" applyAlignment="1">
      <alignment horizontal="center"/>
    </xf>
    <xf numFmtId="0" fontId="23" fillId="34" borderId="17" xfId="42" applyFill="1" applyBorder="1" applyAlignment="1">
      <alignment horizontal="center"/>
    </xf>
    <xf numFmtId="0" fontId="14" fillId="34" borderId="19" xfId="10" applyFill="1" applyBorder="1" applyAlignment="1">
      <alignment vertical="center" wrapText="1"/>
    </xf>
    <xf numFmtId="0" fontId="23" fillId="34" borderId="21" xfId="42" applyFill="1" applyBorder="1" applyAlignment="1">
      <alignment horizontal="center"/>
    </xf>
    <xf numFmtId="0" fontId="23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3" fillId="35" borderId="24" xfId="42" applyFill="1" applyBorder="1" applyAlignment="1">
      <alignment horizontal="center"/>
    </xf>
    <xf numFmtId="0" fontId="23" fillId="35" borderId="23" xfId="42" applyFill="1" applyBorder="1" applyAlignment="1">
      <alignment horizontal="center"/>
    </xf>
    <xf numFmtId="0" fontId="14" fillId="35" borderId="16" xfId="10" applyFill="1" applyBorder="1" applyAlignment="1">
      <alignment vertical="center" wrapText="1"/>
    </xf>
    <xf numFmtId="0" fontId="23" fillId="35" borderId="18" xfId="42" applyFill="1" applyBorder="1" applyAlignment="1">
      <alignment horizontal="center"/>
    </xf>
    <xf numFmtId="0" fontId="23" fillId="35" borderId="17" xfId="42" applyFill="1" applyBorder="1" applyAlignment="1">
      <alignment horizontal="center"/>
    </xf>
    <xf numFmtId="0" fontId="14" fillId="34" borderId="10" xfId="10" applyFill="1" applyBorder="1" applyAlignment="1">
      <alignment vertical="center" wrapText="1"/>
    </xf>
    <xf numFmtId="0" fontId="23" fillId="34" borderId="25" xfId="42" applyFill="1" applyBorder="1" applyAlignment="1">
      <alignment horizontal="center"/>
    </xf>
    <xf numFmtId="0" fontId="23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4" fillId="34" borderId="28" xfId="10" applyFill="1" applyBorder="1" applyAlignment="1">
      <alignment horizontal="center"/>
    </xf>
    <xf numFmtId="0" fontId="14" fillId="33" borderId="29" xfId="10" applyFill="1" applyBorder="1" applyAlignment="1">
      <alignment horizontal="center"/>
    </xf>
    <xf numFmtId="0" fontId="14" fillId="34" borderId="29" xfId="10" applyFill="1" applyBorder="1" applyAlignment="1">
      <alignment horizontal="center"/>
    </xf>
    <xf numFmtId="0" fontId="14" fillId="34" borderId="0" xfId="10" applyFill="1" applyBorder="1" applyAlignment="1">
      <alignment horizontal="center"/>
    </xf>
    <xf numFmtId="0" fontId="14" fillId="35" borderId="29" xfId="10" applyFill="1" applyBorder="1" applyAlignment="1">
      <alignment horizontal="center"/>
    </xf>
    <xf numFmtId="0" fontId="14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31" fillId="36" borderId="0" xfId="0" applyFont="1" applyFill="1" applyBorder="1" applyAlignment="1">
      <alignment vertical="center" wrapText="1"/>
    </xf>
    <xf numFmtId="0" fontId="0" fillId="0" borderId="0" xfId="0"/>
    <xf numFmtId="0" fontId="26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3" fontId="26" fillId="36" borderId="27" xfId="0" applyNumberFormat="1" applyFont="1" applyFill="1" applyBorder="1" applyAlignment="1">
      <alignment horizontal="center" vertical="center" wrapText="1"/>
    </xf>
    <xf numFmtId="1" fontId="31" fillId="36" borderId="27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39" fillId="36" borderId="27" xfId="0" applyFont="1" applyFill="1" applyBorder="1" applyAlignment="1">
      <alignment horizontal="left" vertical="center" wrapText="1"/>
    </xf>
    <xf numFmtId="0" fontId="41" fillId="0" borderId="27" xfId="0" applyFont="1" applyBorder="1" applyAlignment="1">
      <alignment horizontal="center" vertical="center" wrapText="1" shrinkToFit="1"/>
    </xf>
    <xf numFmtId="1" fontId="42" fillId="0" borderId="27" xfId="0" applyNumberFormat="1" applyFont="1" applyBorder="1" applyAlignment="1">
      <alignment horizontal="right"/>
    </xf>
    <xf numFmtId="1" fontId="43" fillId="0" borderId="27" xfId="0" applyNumberFormat="1" applyFont="1" applyBorder="1" applyAlignment="1">
      <alignment horizontal="right"/>
    </xf>
    <xf numFmtId="0" fontId="0" fillId="0" borderId="27" xfId="0" applyBorder="1"/>
    <xf numFmtId="0" fontId="40" fillId="37" borderId="27" xfId="0" applyFont="1" applyFill="1" applyBorder="1" applyAlignment="1">
      <alignment horizontal="center"/>
    </xf>
    <xf numFmtId="164" fontId="29" fillId="54" borderId="27" xfId="104" applyNumberFormat="1" applyFont="1" applyFill="1" applyBorder="1" applyAlignment="1">
      <alignment horizontal="center" vertical="center"/>
    </xf>
    <xf numFmtId="3" fontId="31" fillId="54" borderId="27" xfId="0" applyNumberFormat="1" applyFont="1" applyFill="1" applyBorder="1" applyAlignment="1">
      <alignment horizontal="center" wrapText="1"/>
    </xf>
    <xf numFmtId="164" fontId="47" fillId="54" borderId="27" xfId="104" applyNumberFormat="1" applyFont="1" applyFill="1" applyBorder="1" applyAlignment="1">
      <alignment horizontal="center" vertical="center"/>
    </xf>
    <xf numFmtId="3" fontId="45" fillId="54" borderId="27" xfId="0" applyNumberFormat="1" applyFont="1" applyFill="1" applyBorder="1" applyAlignment="1">
      <alignment horizontal="center" wrapText="1"/>
    </xf>
    <xf numFmtId="3" fontId="31" fillId="36" borderId="27" xfId="0" applyNumberFormat="1" applyFont="1" applyFill="1" applyBorder="1" applyAlignment="1">
      <alignment horizontal="center" wrapText="1"/>
    </xf>
    <xf numFmtId="4" fontId="31" fillId="36" borderId="27" xfId="0" applyNumberFormat="1" applyFont="1" applyFill="1" applyBorder="1" applyAlignment="1">
      <alignment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1" fontId="42" fillId="36" borderId="27" xfId="0" applyNumberFormat="1" applyFont="1" applyFill="1" applyBorder="1" applyAlignment="1">
      <alignment horizontal="right"/>
    </xf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4" fontId="45" fillId="36" borderId="27" xfId="0" applyNumberFormat="1" applyFont="1" applyFill="1" applyBorder="1" applyAlignment="1">
      <alignment vertical="center" wrapText="1"/>
    </xf>
    <xf numFmtId="2" fontId="45" fillId="36" borderId="27" xfId="0" applyNumberFormat="1" applyFont="1" applyFill="1" applyBorder="1" applyAlignment="1">
      <alignment horizontal="center" vertical="center"/>
    </xf>
    <xf numFmtId="1" fontId="46" fillId="36" borderId="27" xfId="0" applyNumberFormat="1" applyFont="1" applyFill="1" applyBorder="1" applyAlignment="1">
      <alignment horizontal="right"/>
    </xf>
    <xf numFmtId="1" fontId="45" fillId="36" borderId="27" xfId="0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/>
    </xf>
    <xf numFmtId="0" fontId="41" fillId="52" borderId="27" xfId="0" applyFont="1" applyFill="1" applyBorder="1" applyAlignment="1">
      <alignment horizontal="center" vertical="center" wrapText="1"/>
    </xf>
    <xf numFmtId="0" fontId="31" fillId="36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164" fontId="29" fillId="54" borderId="0" xfId="104" applyNumberFormat="1" applyFont="1" applyFill="1" applyBorder="1" applyAlignment="1">
      <alignment horizontal="center" vertical="center"/>
    </xf>
    <xf numFmtId="3" fontId="31" fillId="54" borderId="0" xfId="0" applyNumberFormat="1" applyFont="1" applyFill="1" applyBorder="1" applyAlignment="1">
      <alignment horizontal="center" wrapText="1"/>
    </xf>
    <xf numFmtId="165" fontId="31" fillId="54" borderId="0" xfId="82" applyNumberFormat="1" applyFont="1" applyFill="1" applyBorder="1" applyAlignment="1">
      <alignment horizontal="center"/>
    </xf>
    <xf numFmtId="3" fontId="31" fillId="36" borderId="0" xfId="0" applyNumberFormat="1" applyFont="1" applyFill="1" applyBorder="1" applyAlignment="1">
      <alignment horizont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8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9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0" borderId="0" xfId="0" applyFill="1" applyBorder="1"/>
    <xf numFmtId="0" fontId="48" fillId="0" borderId="0" xfId="0" applyFont="1"/>
    <xf numFmtId="0" fontId="39" fillId="37" borderId="27" xfId="0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0" fontId="39" fillId="60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/>
      <protection locked="0"/>
    </xf>
    <xf numFmtId="167" fontId="30" fillId="0" borderId="27" xfId="0" applyNumberFormat="1" applyFont="1" applyBorder="1" applyAlignment="1">
      <alignment vertical="center" wrapText="1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9" fillId="60" borderId="0" xfId="0" applyFont="1" applyFill="1" applyBorder="1" applyAlignment="1" applyProtection="1">
      <alignment horizontal="center"/>
      <protection locked="0"/>
    </xf>
    <xf numFmtId="0" fontId="39" fillId="37" borderId="0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 vertical="center" wrapText="1" shrinkToFit="1"/>
    </xf>
    <xf numFmtId="0" fontId="40" fillId="51" borderId="32" xfId="0" applyFont="1" applyFill="1" applyBorder="1" applyAlignment="1">
      <alignment vertical="center" wrapText="1"/>
    </xf>
    <xf numFmtId="0" fontId="40" fillId="51" borderId="33" xfId="0" applyFont="1" applyFill="1" applyBorder="1" applyAlignment="1">
      <alignment vertical="center" wrapText="1"/>
    </xf>
    <xf numFmtId="0" fontId="40" fillId="51" borderId="34" xfId="0" applyFont="1" applyFill="1" applyBorder="1" applyAlignment="1">
      <alignment vertical="center" wrapText="1"/>
    </xf>
    <xf numFmtId="0" fontId="45" fillId="0" borderId="27" xfId="0" applyFont="1" applyFill="1" applyBorder="1" applyAlignment="1">
      <alignment horizontal="center" vertical="center" wrapText="1"/>
    </xf>
    <xf numFmtId="10" fontId="43" fillId="0" borderId="27" xfId="0" applyNumberFormat="1" applyFont="1" applyFill="1" applyBorder="1"/>
    <xf numFmtId="2" fontId="30" fillId="0" borderId="27" xfId="0" applyNumberFormat="1" applyFont="1" applyFill="1" applyBorder="1" applyAlignment="1">
      <alignment horizontal="center" vertical="center"/>
    </xf>
    <xf numFmtId="4" fontId="26" fillId="0" borderId="27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1" fontId="30" fillId="36" borderId="27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 vertical="center" wrapText="1"/>
    </xf>
    <xf numFmtId="3" fontId="43" fillId="0" borderId="27" xfId="0" applyNumberFormat="1" applyFont="1" applyFill="1" applyBorder="1" applyAlignment="1">
      <alignment horizontal="center"/>
    </xf>
    <xf numFmtId="4" fontId="30" fillId="0" borderId="27" xfId="0" applyNumberFormat="1" applyFont="1" applyBorder="1" applyAlignment="1">
      <alignment vertical="center" wrapText="1"/>
    </xf>
    <xf numFmtId="10" fontId="42" fillId="0" borderId="27" xfId="0" applyNumberFormat="1" applyFont="1" applyFill="1" applyBorder="1"/>
    <xf numFmtId="165" fontId="30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center" vertical="center" wrapText="1"/>
    </xf>
    <xf numFmtId="3" fontId="42" fillId="0" borderId="27" xfId="0" applyNumberFormat="1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 vertical="center"/>
    </xf>
    <xf numFmtId="4" fontId="31" fillId="0" borderId="27" xfId="0" applyNumberFormat="1" applyFont="1" applyBorder="1" applyAlignment="1">
      <alignment vertical="center" wrapText="1"/>
    </xf>
    <xf numFmtId="0" fontId="46" fillId="0" borderId="27" xfId="0" applyNumberFormat="1" applyFont="1" applyBorder="1" applyAlignment="1">
      <alignment wrapText="1"/>
    </xf>
    <xf numFmtId="2" fontId="31" fillId="0" borderId="27" xfId="0" applyNumberFormat="1" applyFont="1" applyFill="1" applyBorder="1" applyAlignment="1">
      <alignment horizontal="center" vertical="center"/>
    </xf>
    <xf numFmtId="2" fontId="46" fillId="0" borderId="35" xfId="276" applyNumberFormat="1" applyBorder="1"/>
    <xf numFmtId="0" fontId="46" fillId="0" borderId="27" xfId="0" applyFont="1" applyBorder="1" applyAlignment="1">
      <alignment horizontal="right" wrapText="1"/>
    </xf>
    <xf numFmtId="165" fontId="46" fillId="0" borderId="35" xfId="276" applyNumberFormat="1" applyBorder="1"/>
    <xf numFmtId="0" fontId="46" fillId="0" borderId="27" xfId="0" applyFont="1" applyBorder="1" applyAlignment="1">
      <alignment wrapText="1"/>
    </xf>
    <xf numFmtId="165" fontId="31" fillId="54" borderId="27" xfId="82" applyNumberFormat="1" applyFont="1" applyFill="1" applyBorder="1" applyAlignment="1">
      <alignment horizontal="center"/>
    </xf>
    <xf numFmtId="0" fontId="46" fillId="0" borderId="35" xfId="276" applyNumberFormat="1" applyBorder="1"/>
    <xf numFmtId="0" fontId="0" fillId="0" borderId="0" xfId="0" applyFill="1"/>
    <xf numFmtId="0" fontId="31" fillId="0" borderId="27" xfId="0" applyFont="1" applyFill="1" applyBorder="1" applyAlignment="1">
      <alignment vertical="center" wrapText="1"/>
    </xf>
    <xf numFmtId="4" fontId="31" fillId="0" borderId="27" xfId="0" applyNumberFormat="1" applyFont="1" applyFill="1" applyBorder="1" applyAlignment="1">
      <alignment vertical="center" wrapText="1"/>
    </xf>
    <xf numFmtId="1" fontId="42" fillId="0" borderId="27" xfId="0" applyNumberFormat="1" applyFont="1" applyFill="1" applyBorder="1" applyAlignment="1">
      <alignment horizontal="right"/>
    </xf>
    <xf numFmtId="1" fontId="31" fillId="0" borderId="27" xfId="0" applyNumberFormat="1" applyFont="1" applyFill="1" applyBorder="1" applyAlignment="1">
      <alignment horizontal="center"/>
    </xf>
    <xf numFmtId="164" fontId="29" fillId="0" borderId="27" xfId="104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wrapText="1"/>
    </xf>
    <xf numFmtId="165" fontId="31" fillId="0" borderId="27" xfId="82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165" fontId="45" fillId="54" borderId="27" xfId="82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0" fillId="53" borderId="27" xfId="0" applyFont="1" applyFill="1" applyBorder="1" applyAlignment="1">
      <alignment horizontal="center"/>
    </xf>
    <xf numFmtId="0" fontId="39" fillId="37" borderId="27" xfId="0" applyFont="1" applyFill="1" applyBorder="1" applyAlignment="1">
      <alignment horizontal="center"/>
    </xf>
    <xf numFmtId="0" fontId="40" fillId="51" borderId="27" xfId="0" applyFont="1" applyFill="1" applyBorder="1" applyAlignment="1">
      <alignment horizontal="center" vertical="center" wrapText="1"/>
    </xf>
  </cellXfs>
  <cellStyles count="294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3300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4.4" outlineLevelRow="1" x14ac:dyDescent="0.3"/>
  <cols>
    <col min="1" max="1" width="37.5546875" customWidth="1"/>
    <col min="2" max="2" width="16.88671875" style="1" customWidth="1"/>
    <col min="3" max="3" width="5.6640625" style="27" customWidth="1"/>
    <col min="4" max="7" width="16.88671875" style="1" customWidth="1"/>
  </cols>
  <sheetData>
    <row r="1" spans="1:7" x14ac:dyDescent="0.3">
      <c r="A1" s="143" t="s">
        <v>0</v>
      </c>
      <c r="B1" s="143"/>
      <c r="C1" s="143"/>
      <c r="D1" s="143"/>
      <c r="E1" s="143"/>
      <c r="F1" s="143"/>
      <c r="G1" s="143"/>
    </row>
    <row r="2" spans="1:7" x14ac:dyDescent="0.3">
      <c r="A2" s="143"/>
      <c r="B2" s="143"/>
      <c r="C2" s="143"/>
      <c r="D2" s="143"/>
      <c r="E2" s="143"/>
      <c r="F2" s="143"/>
      <c r="G2" s="143"/>
    </row>
    <row r="3" spans="1:7" ht="15" thickBot="1" x14ac:dyDescent="0.35">
      <c r="A3" s="144"/>
      <c r="B3" s="144"/>
      <c r="C3" s="145"/>
      <c r="D3" s="144"/>
      <c r="E3" s="144"/>
      <c r="F3" s="144"/>
      <c r="G3" s="144"/>
    </row>
    <row r="4" spans="1:7" ht="58.2" thickBot="1" x14ac:dyDescent="0.35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3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3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3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3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" thickBot="1" x14ac:dyDescent="0.35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" thickBot="1" x14ac:dyDescent="0.35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3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3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3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3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3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3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3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3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3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3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3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3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3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3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3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3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3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3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3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3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3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3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3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3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3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3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3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3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3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3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3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3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3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3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3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3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3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3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3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3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" thickBot="1" x14ac:dyDescent="0.35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2"/>
  <sheetViews>
    <sheetView zoomScaleNormal="100" workbookViewId="0">
      <selection activeCell="B2" sqref="B2:E49"/>
    </sheetView>
  </sheetViews>
  <sheetFormatPr defaultColWidth="9.109375" defaultRowHeight="14.4" x14ac:dyDescent="0.3"/>
  <cols>
    <col min="1" max="1" width="13.44140625" style="41" customWidth="1"/>
    <col min="2" max="2" width="20.109375" style="41" customWidth="1"/>
    <col min="3" max="3" width="40.88671875" style="41" customWidth="1"/>
    <col min="4" max="4" width="24.88671875" style="41" customWidth="1"/>
    <col min="5" max="5" width="15.6640625" style="41" customWidth="1"/>
    <col min="6" max="16384" width="9.109375" style="41"/>
  </cols>
  <sheetData>
    <row r="2" spans="2:5" ht="45" customHeight="1" x14ac:dyDescent="0.3">
      <c r="B2" s="146" t="s">
        <v>117</v>
      </c>
      <c r="C2" s="146"/>
      <c r="D2" s="146"/>
      <c r="E2" s="146"/>
    </row>
    <row r="3" spans="2:5" ht="54" customHeight="1" x14ac:dyDescent="0.3">
      <c r="B3" s="74" t="s">
        <v>102</v>
      </c>
      <c r="C3" s="54" t="s">
        <v>1</v>
      </c>
      <c r="D3" s="54" t="s">
        <v>116</v>
      </c>
      <c r="E3" s="54" t="s">
        <v>114</v>
      </c>
    </row>
    <row r="4" spans="2:5" ht="0.75" hidden="1" customHeight="1" x14ac:dyDescent="0.3">
      <c r="B4" s="51"/>
      <c r="C4" s="52"/>
      <c r="D4" s="52"/>
      <c r="E4" s="57"/>
    </row>
    <row r="5" spans="2:5" x14ac:dyDescent="0.3">
      <c r="B5" s="94">
        <v>1</v>
      </c>
      <c r="C5" s="57" t="s">
        <v>105</v>
      </c>
      <c r="D5" s="76" t="s">
        <v>103</v>
      </c>
      <c r="E5" s="76" t="s">
        <v>103</v>
      </c>
    </row>
    <row r="6" spans="2:5" x14ac:dyDescent="0.3">
      <c r="B6" s="94">
        <v>2</v>
      </c>
      <c r="C6" s="57" t="s">
        <v>65</v>
      </c>
      <c r="D6" s="76" t="s">
        <v>103</v>
      </c>
      <c r="E6" s="76" t="s">
        <v>103</v>
      </c>
    </row>
    <row r="7" spans="2:5" x14ac:dyDescent="0.3">
      <c r="B7" s="94">
        <v>3</v>
      </c>
      <c r="C7" s="57" t="s">
        <v>82</v>
      </c>
      <c r="D7" s="95" t="s">
        <v>103</v>
      </c>
      <c r="E7" s="95" t="s">
        <v>103</v>
      </c>
    </row>
    <row r="8" spans="2:5" x14ac:dyDescent="0.3">
      <c r="B8" s="94">
        <v>4</v>
      </c>
      <c r="C8" s="57" t="s">
        <v>97</v>
      </c>
      <c r="D8" s="95">
        <v>1</v>
      </c>
      <c r="E8" s="95" t="s">
        <v>103</v>
      </c>
    </row>
    <row r="9" spans="2:5" x14ac:dyDescent="0.3">
      <c r="B9" s="94">
        <v>5</v>
      </c>
      <c r="C9" s="57" t="s">
        <v>88</v>
      </c>
      <c r="D9" s="95">
        <v>-1</v>
      </c>
      <c r="E9" s="95" t="s">
        <v>103</v>
      </c>
    </row>
    <row r="10" spans="2:5" x14ac:dyDescent="0.3">
      <c r="B10" s="94">
        <v>6</v>
      </c>
      <c r="C10" s="57" t="s">
        <v>106</v>
      </c>
      <c r="D10" s="76" t="s">
        <v>103</v>
      </c>
      <c r="E10" s="76" t="s">
        <v>103</v>
      </c>
    </row>
    <row r="11" spans="2:5" ht="15" customHeight="1" x14ac:dyDescent="0.3">
      <c r="B11" s="94">
        <v>7</v>
      </c>
      <c r="C11" s="57" t="s">
        <v>89</v>
      </c>
      <c r="D11" s="76" t="s">
        <v>103</v>
      </c>
      <c r="E11" s="76" t="s">
        <v>103</v>
      </c>
    </row>
    <row r="12" spans="2:5" x14ac:dyDescent="0.3">
      <c r="B12" s="94">
        <v>8</v>
      </c>
      <c r="C12" s="57" t="s">
        <v>91</v>
      </c>
      <c r="D12" s="95" t="s">
        <v>103</v>
      </c>
      <c r="E12" s="95" t="s">
        <v>103</v>
      </c>
    </row>
    <row r="13" spans="2:5" x14ac:dyDescent="0.3">
      <c r="B13" s="94">
        <v>9</v>
      </c>
      <c r="C13" s="57" t="s">
        <v>76</v>
      </c>
      <c r="D13" s="95">
        <v>2</v>
      </c>
      <c r="E13" s="95">
        <v>2</v>
      </c>
    </row>
    <row r="14" spans="2:5" x14ac:dyDescent="0.3">
      <c r="B14" s="94">
        <v>10</v>
      </c>
      <c r="C14" s="57" t="s">
        <v>74</v>
      </c>
      <c r="D14" s="95">
        <v>-1</v>
      </c>
      <c r="E14" s="95">
        <v>2</v>
      </c>
    </row>
    <row r="15" spans="2:5" x14ac:dyDescent="0.3">
      <c r="B15" s="94">
        <v>11</v>
      </c>
      <c r="C15" s="57" t="s">
        <v>60</v>
      </c>
      <c r="D15" s="95">
        <v>1</v>
      </c>
      <c r="E15" s="95">
        <v>2</v>
      </c>
    </row>
    <row r="16" spans="2:5" x14ac:dyDescent="0.3">
      <c r="B16" s="94">
        <v>12</v>
      </c>
      <c r="C16" s="57" t="s">
        <v>83</v>
      </c>
      <c r="D16" s="95">
        <v>1</v>
      </c>
      <c r="E16" s="95">
        <v>2</v>
      </c>
    </row>
    <row r="17" spans="2:12" x14ac:dyDescent="0.3">
      <c r="B17" s="94">
        <v>13</v>
      </c>
      <c r="C17" s="57" t="s">
        <v>85</v>
      </c>
      <c r="D17" s="95">
        <v>-3</v>
      </c>
      <c r="E17" s="95">
        <v>-4</v>
      </c>
    </row>
    <row r="18" spans="2:12" x14ac:dyDescent="0.3">
      <c r="B18" s="94">
        <v>14</v>
      </c>
      <c r="C18" s="57" t="s">
        <v>62</v>
      </c>
      <c r="D18" s="95">
        <v>1</v>
      </c>
      <c r="E18" s="95">
        <v>1</v>
      </c>
    </row>
    <row r="19" spans="2:12" x14ac:dyDescent="0.3">
      <c r="B19" s="94">
        <v>15</v>
      </c>
      <c r="C19" s="57" t="s">
        <v>90</v>
      </c>
      <c r="D19" s="95">
        <v>1</v>
      </c>
      <c r="E19" s="95">
        <v>1</v>
      </c>
    </row>
    <row r="20" spans="2:12" x14ac:dyDescent="0.3">
      <c r="B20" s="94">
        <v>16</v>
      </c>
      <c r="C20" s="57" t="s">
        <v>73</v>
      </c>
      <c r="D20" s="95">
        <v>5</v>
      </c>
      <c r="E20" s="95">
        <v>2</v>
      </c>
    </row>
    <row r="21" spans="2:12" x14ac:dyDescent="0.3">
      <c r="B21" s="94">
        <v>17</v>
      </c>
      <c r="C21" s="57" t="s">
        <v>71</v>
      </c>
      <c r="D21" s="95">
        <v>1</v>
      </c>
      <c r="E21" s="95" t="s">
        <v>103</v>
      </c>
    </row>
    <row r="22" spans="2:12" x14ac:dyDescent="0.3">
      <c r="B22" s="94">
        <v>18</v>
      </c>
      <c r="C22" s="57" t="s">
        <v>98</v>
      </c>
      <c r="D22" s="95">
        <v>-4</v>
      </c>
      <c r="E22" s="95">
        <v>-8</v>
      </c>
    </row>
    <row r="23" spans="2:12" x14ac:dyDescent="0.3">
      <c r="B23" s="94">
        <v>19</v>
      </c>
      <c r="C23" s="57" t="s">
        <v>94</v>
      </c>
      <c r="D23" s="95">
        <v>1</v>
      </c>
      <c r="E23" s="95" t="s">
        <v>103</v>
      </c>
    </row>
    <row r="24" spans="2:12" x14ac:dyDescent="0.3">
      <c r="B24" s="94">
        <v>20</v>
      </c>
      <c r="C24" s="57" t="s">
        <v>78</v>
      </c>
      <c r="D24" s="95">
        <v>-3</v>
      </c>
      <c r="E24" s="95" t="s">
        <v>103</v>
      </c>
    </row>
    <row r="25" spans="2:12" x14ac:dyDescent="0.3">
      <c r="B25" s="94">
        <v>21</v>
      </c>
      <c r="C25" s="57" t="s">
        <v>93</v>
      </c>
      <c r="D25" s="95">
        <v>-2</v>
      </c>
      <c r="E25" s="95">
        <v>2</v>
      </c>
    </row>
    <row r="26" spans="2:12" x14ac:dyDescent="0.3">
      <c r="B26" s="94">
        <v>22</v>
      </c>
      <c r="C26" s="57" t="s">
        <v>69</v>
      </c>
      <c r="D26" s="95">
        <v>3</v>
      </c>
      <c r="E26" s="95">
        <v>2</v>
      </c>
    </row>
    <row r="27" spans="2:12" x14ac:dyDescent="0.3">
      <c r="B27" s="94">
        <v>23</v>
      </c>
      <c r="C27" s="57" t="s">
        <v>77</v>
      </c>
      <c r="D27" s="95">
        <v>-1</v>
      </c>
      <c r="E27" s="95">
        <v>-2</v>
      </c>
    </row>
    <row r="28" spans="2:12" x14ac:dyDescent="0.3">
      <c r="B28" s="94">
        <v>24</v>
      </c>
      <c r="C28" s="57" t="s">
        <v>66</v>
      </c>
      <c r="D28" s="95" t="s">
        <v>103</v>
      </c>
      <c r="E28" s="95">
        <v>7</v>
      </c>
    </row>
    <row r="29" spans="2:12" x14ac:dyDescent="0.3">
      <c r="B29" s="94">
        <v>25</v>
      </c>
      <c r="C29" s="57" t="s">
        <v>72</v>
      </c>
      <c r="D29" s="95">
        <v>-2</v>
      </c>
      <c r="E29" s="95">
        <v>-3</v>
      </c>
    </row>
    <row r="30" spans="2:12" x14ac:dyDescent="0.3">
      <c r="B30" s="94">
        <v>26</v>
      </c>
      <c r="C30" s="57" t="s">
        <v>101</v>
      </c>
      <c r="D30" s="95">
        <v>2</v>
      </c>
      <c r="E30" s="95" t="s">
        <v>103</v>
      </c>
      <c r="L30" s="41" t="s">
        <v>111</v>
      </c>
    </row>
    <row r="31" spans="2:12" x14ac:dyDescent="0.3">
      <c r="B31" s="94">
        <v>27</v>
      </c>
      <c r="C31" s="57" t="s">
        <v>59</v>
      </c>
      <c r="D31" s="95">
        <v>3</v>
      </c>
      <c r="E31" s="95">
        <v>2</v>
      </c>
    </row>
    <row r="32" spans="2:12" x14ac:dyDescent="0.3">
      <c r="B32" s="94">
        <v>28</v>
      </c>
      <c r="C32" s="57" t="s">
        <v>79</v>
      </c>
      <c r="D32" s="95">
        <v>-2</v>
      </c>
      <c r="E32" s="95">
        <v>-3</v>
      </c>
    </row>
    <row r="33" spans="2:5" x14ac:dyDescent="0.3">
      <c r="B33" s="94">
        <v>29</v>
      </c>
      <c r="C33" s="57" t="s">
        <v>86</v>
      </c>
      <c r="D33" s="95">
        <v>-2</v>
      </c>
      <c r="E33" s="95">
        <v>-2</v>
      </c>
    </row>
    <row r="34" spans="2:5" ht="15" customHeight="1" x14ac:dyDescent="0.3">
      <c r="B34" s="94">
        <v>30</v>
      </c>
      <c r="C34" s="57" t="s">
        <v>80</v>
      </c>
      <c r="D34" s="95">
        <v>1</v>
      </c>
      <c r="E34" s="95">
        <v>-2</v>
      </c>
    </row>
    <row r="35" spans="2:5" x14ac:dyDescent="0.3">
      <c r="B35" s="94">
        <v>31</v>
      </c>
      <c r="C35" s="57" t="s">
        <v>68</v>
      </c>
      <c r="D35" s="95">
        <v>2</v>
      </c>
      <c r="E35" s="95">
        <v>1</v>
      </c>
    </row>
    <row r="36" spans="2:5" x14ac:dyDescent="0.3">
      <c r="B36" s="94">
        <v>32</v>
      </c>
      <c r="C36" s="57" t="s">
        <v>99</v>
      </c>
      <c r="D36" s="95">
        <v>2</v>
      </c>
      <c r="E36" s="95">
        <v>-2</v>
      </c>
    </row>
    <row r="37" spans="2:5" x14ac:dyDescent="0.3">
      <c r="B37" s="94">
        <v>33</v>
      </c>
      <c r="C37" s="57" t="s">
        <v>87</v>
      </c>
      <c r="D37" s="95">
        <v>-1</v>
      </c>
      <c r="E37" s="95" t="s">
        <v>103</v>
      </c>
    </row>
    <row r="38" spans="2:5" x14ac:dyDescent="0.3">
      <c r="B38" s="94">
        <v>34</v>
      </c>
      <c r="C38" s="57" t="s">
        <v>67</v>
      </c>
      <c r="D38" s="95">
        <v>1</v>
      </c>
      <c r="E38" s="95">
        <v>3</v>
      </c>
    </row>
    <row r="39" spans="2:5" x14ac:dyDescent="0.3">
      <c r="B39" s="94">
        <v>35</v>
      </c>
      <c r="C39" s="57" t="s">
        <v>81</v>
      </c>
      <c r="D39" s="95">
        <v>2</v>
      </c>
      <c r="E39" s="95">
        <v>1</v>
      </c>
    </row>
    <row r="40" spans="2:5" x14ac:dyDescent="0.3">
      <c r="B40" s="94">
        <v>36</v>
      </c>
      <c r="C40" s="57" t="s">
        <v>64</v>
      </c>
      <c r="D40" s="95" t="s">
        <v>103</v>
      </c>
      <c r="E40" s="95">
        <v>-2</v>
      </c>
    </row>
    <row r="41" spans="2:5" x14ac:dyDescent="0.3">
      <c r="B41" s="94">
        <v>37</v>
      </c>
      <c r="C41" s="57" t="s">
        <v>75</v>
      </c>
      <c r="D41" s="95">
        <v>2</v>
      </c>
      <c r="E41" s="95">
        <v>3</v>
      </c>
    </row>
    <row r="42" spans="2:5" x14ac:dyDescent="0.3">
      <c r="B42" s="94">
        <v>38</v>
      </c>
      <c r="C42" s="57" t="s">
        <v>84</v>
      </c>
      <c r="D42" s="95">
        <v>-9</v>
      </c>
      <c r="E42" s="95">
        <v>-3</v>
      </c>
    </row>
    <row r="43" spans="2:5" x14ac:dyDescent="0.3">
      <c r="B43" s="94">
        <v>39</v>
      </c>
      <c r="C43" s="57" t="s">
        <v>63</v>
      </c>
      <c r="D43" s="95">
        <v>-1</v>
      </c>
      <c r="E43" s="95" t="s">
        <v>103</v>
      </c>
    </row>
    <row r="44" spans="2:5" x14ac:dyDescent="0.3">
      <c r="B44" s="94">
        <v>40</v>
      </c>
      <c r="C44" s="57" t="s">
        <v>61</v>
      </c>
      <c r="D44" s="95" t="s">
        <v>103</v>
      </c>
      <c r="E44" s="95">
        <v>1</v>
      </c>
    </row>
    <row r="45" spans="2:5" x14ac:dyDescent="0.3">
      <c r="B45" s="94">
        <v>41</v>
      </c>
      <c r="C45" s="57" t="s">
        <v>70</v>
      </c>
      <c r="D45" s="95" t="s">
        <v>103</v>
      </c>
      <c r="E45" s="95">
        <v>-3</v>
      </c>
    </row>
    <row r="46" spans="2:5" x14ac:dyDescent="0.3">
      <c r="B46" s="94">
        <v>42</v>
      </c>
      <c r="C46" s="57" t="s">
        <v>92</v>
      </c>
      <c r="D46" s="95">
        <v>2</v>
      </c>
      <c r="E46" s="95" t="s">
        <v>103</v>
      </c>
    </row>
    <row r="47" spans="2:5" x14ac:dyDescent="0.3">
      <c r="B47" s="94">
        <v>43</v>
      </c>
      <c r="C47" s="57" t="s">
        <v>100</v>
      </c>
      <c r="D47" s="95" t="s">
        <v>103</v>
      </c>
      <c r="E47" s="95" t="s">
        <v>103</v>
      </c>
    </row>
    <row r="48" spans="2:5" x14ac:dyDescent="0.3">
      <c r="B48" s="94">
        <v>44</v>
      </c>
      <c r="C48" s="57" t="s">
        <v>95</v>
      </c>
      <c r="D48" s="95">
        <v>-2</v>
      </c>
      <c r="E48" s="95" t="s">
        <v>103</v>
      </c>
    </row>
    <row r="49" spans="1:11" x14ac:dyDescent="0.3">
      <c r="B49" s="94">
        <v>45</v>
      </c>
      <c r="C49" s="57" t="s">
        <v>96</v>
      </c>
      <c r="D49" s="95" t="s">
        <v>103</v>
      </c>
      <c r="E49" s="95" t="s">
        <v>103</v>
      </c>
    </row>
    <row r="50" spans="1:11" x14ac:dyDescent="0.3">
      <c r="B50" s="97"/>
      <c r="C50" s="45"/>
      <c r="D50" s="96"/>
      <c r="E50" s="96"/>
    </row>
    <row r="51" spans="1:11" x14ac:dyDescent="0.3">
      <c r="B51" s="97"/>
      <c r="C51" s="45"/>
      <c r="D51" s="96"/>
      <c r="E51" s="96"/>
    </row>
    <row r="52" spans="1:11" ht="14.25" hidden="1" customHeight="1" x14ac:dyDescent="0.3">
      <c r="G52" s="41" t="s">
        <v>107</v>
      </c>
    </row>
    <row r="53" spans="1:11" hidden="1" x14ac:dyDescent="0.3">
      <c r="A53" s="41">
        <v>1</v>
      </c>
      <c r="B53" s="103">
        <v>7</v>
      </c>
      <c r="C53" s="57" t="s">
        <v>60</v>
      </c>
      <c r="D53" s="76">
        <v>1</v>
      </c>
      <c r="E53" s="89">
        <v>5</v>
      </c>
      <c r="G53" s="103">
        <v>8</v>
      </c>
      <c r="H53" s="103">
        <v>12</v>
      </c>
      <c r="J53" s="41">
        <f>G53-B53</f>
        <v>1</v>
      </c>
      <c r="K53" s="41">
        <f>H53-B53</f>
        <v>5</v>
      </c>
    </row>
    <row r="54" spans="1:11" hidden="1" x14ac:dyDescent="0.3">
      <c r="A54" s="41">
        <v>2</v>
      </c>
      <c r="B54" s="103">
        <v>2</v>
      </c>
      <c r="C54" s="57" t="s">
        <v>65</v>
      </c>
      <c r="D54" s="76">
        <v>0</v>
      </c>
      <c r="E54" s="76">
        <v>0</v>
      </c>
      <c r="G54" s="103">
        <v>2</v>
      </c>
      <c r="H54" s="103">
        <v>2</v>
      </c>
      <c r="J54" s="41">
        <f t="shared" ref="J54:J66" si="0">G54-B54</f>
        <v>0</v>
      </c>
      <c r="K54" s="41">
        <f t="shared" ref="K54:K66" si="1">H54-B54</f>
        <v>0</v>
      </c>
    </row>
    <row r="55" spans="1:11" hidden="1" x14ac:dyDescent="0.3">
      <c r="A55" s="41">
        <v>3</v>
      </c>
      <c r="B55" s="103">
        <v>11</v>
      </c>
      <c r="C55" s="57" t="s">
        <v>69</v>
      </c>
      <c r="D55" s="76">
        <v>0</v>
      </c>
      <c r="E55" s="89">
        <v>2</v>
      </c>
      <c r="G55" s="103">
        <v>11</v>
      </c>
      <c r="H55" s="103">
        <v>13</v>
      </c>
      <c r="J55" s="41">
        <f t="shared" si="0"/>
        <v>0</v>
      </c>
      <c r="K55" s="41">
        <f t="shared" si="1"/>
        <v>2</v>
      </c>
    </row>
    <row r="56" spans="1:11" hidden="1" x14ac:dyDescent="0.3">
      <c r="A56" s="41">
        <v>4</v>
      </c>
      <c r="B56" s="103">
        <v>10</v>
      </c>
      <c r="C56" s="57" t="s">
        <v>71</v>
      </c>
      <c r="D56" s="76">
        <v>-1</v>
      </c>
      <c r="E56" s="89">
        <v>-2</v>
      </c>
      <c r="G56" s="103">
        <v>9</v>
      </c>
      <c r="H56" s="103">
        <v>8</v>
      </c>
      <c r="J56" s="41">
        <f t="shared" si="0"/>
        <v>-1</v>
      </c>
      <c r="K56" s="41">
        <f t="shared" si="1"/>
        <v>-2</v>
      </c>
    </row>
    <row r="57" spans="1:11" hidden="1" x14ac:dyDescent="0.3">
      <c r="A57" s="41">
        <v>5</v>
      </c>
      <c r="B57" s="103">
        <v>13</v>
      </c>
      <c r="C57" s="57" t="s">
        <v>72</v>
      </c>
      <c r="D57" s="76">
        <v>0</v>
      </c>
      <c r="E57" s="89">
        <v>-2</v>
      </c>
      <c r="G57" s="103">
        <v>13</v>
      </c>
      <c r="H57" s="103">
        <v>11</v>
      </c>
      <c r="J57" s="41">
        <f t="shared" si="0"/>
        <v>0</v>
      </c>
      <c r="K57" s="41">
        <f t="shared" si="1"/>
        <v>-2</v>
      </c>
    </row>
    <row r="58" spans="1:11" hidden="1" x14ac:dyDescent="0.3">
      <c r="A58" s="41">
        <v>6</v>
      </c>
      <c r="B58" s="103">
        <v>5</v>
      </c>
      <c r="C58" s="57" t="s">
        <v>76</v>
      </c>
      <c r="D58" s="76">
        <v>1</v>
      </c>
      <c r="E58" s="89">
        <v>2</v>
      </c>
      <c r="G58" s="103">
        <v>6</v>
      </c>
      <c r="H58" s="103">
        <v>7</v>
      </c>
      <c r="J58" s="41">
        <f t="shared" si="0"/>
        <v>1</v>
      </c>
      <c r="K58" s="41">
        <f t="shared" si="1"/>
        <v>2</v>
      </c>
    </row>
    <row r="59" spans="1:11" hidden="1" x14ac:dyDescent="0.3">
      <c r="A59" s="41">
        <v>7</v>
      </c>
      <c r="B59" s="103">
        <v>12</v>
      </c>
      <c r="C59" s="57" t="s">
        <v>77</v>
      </c>
      <c r="D59" s="76">
        <v>0</v>
      </c>
      <c r="E59" s="89">
        <v>-3</v>
      </c>
      <c r="G59" s="103">
        <v>12</v>
      </c>
      <c r="H59" s="103">
        <v>9</v>
      </c>
      <c r="J59" s="41">
        <f t="shared" si="0"/>
        <v>0</v>
      </c>
      <c r="K59" s="41">
        <f t="shared" si="1"/>
        <v>-3</v>
      </c>
    </row>
    <row r="60" spans="1:11" hidden="1" x14ac:dyDescent="0.3">
      <c r="A60" s="41">
        <v>8</v>
      </c>
      <c r="B60" s="103">
        <v>9</v>
      </c>
      <c r="C60" s="57" t="s">
        <v>78</v>
      </c>
      <c r="D60" s="76">
        <v>1</v>
      </c>
      <c r="E60" s="89">
        <v>1</v>
      </c>
      <c r="G60" s="103">
        <v>10</v>
      </c>
      <c r="H60" s="103">
        <v>10</v>
      </c>
      <c r="J60" s="41">
        <f t="shared" si="0"/>
        <v>1</v>
      </c>
      <c r="K60" s="41">
        <f t="shared" si="1"/>
        <v>1</v>
      </c>
    </row>
    <row r="61" spans="1:11" hidden="1" x14ac:dyDescent="0.3">
      <c r="A61" s="41">
        <v>9</v>
      </c>
      <c r="B61" s="103">
        <v>6</v>
      </c>
      <c r="C61" s="57" t="s">
        <v>83</v>
      </c>
      <c r="D61" s="76">
        <v>-1</v>
      </c>
      <c r="E61" s="89">
        <v>0</v>
      </c>
      <c r="G61" s="103">
        <v>5</v>
      </c>
      <c r="H61" s="75">
        <v>6</v>
      </c>
      <c r="J61" s="41">
        <f t="shared" si="0"/>
        <v>-1</v>
      </c>
      <c r="K61" s="41">
        <f t="shared" si="1"/>
        <v>0</v>
      </c>
    </row>
    <row r="62" spans="1:11" hidden="1" x14ac:dyDescent="0.3">
      <c r="A62" s="41">
        <v>10</v>
      </c>
      <c r="B62" s="103">
        <v>3</v>
      </c>
      <c r="C62" s="57" t="s">
        <v>88</v>
      </c>
      <c r="D62" s="76">
        <v>0</v>
      </c>
      <c r="E62" s="76">
        <v>0</v>
      </c>
      <c r="G62" s="103">
        <v>3</v>
      </c>
      <c r="H62" s="75">
        <v>3</v>
      </c>
      <c r="J62" s="41">
        <f t="shared" si="0"/>
        <v>0</v>
      </c>
      <c r="K62" s="41">
        <f t="shared" si="1"/>
        <v>0</v>
      </c>
    </row>
    <row r="63" spans="1:11" hidden="1" x14ac:dyDescent="0.3">
      <c r="A63" s="41">
        <v>11</v>
      </c>
      <c r="B63" s="103">
        <v>8</v>
      </c>
      <c r="C63" s="57" t="s">
        <v>90</v>
      </c>
      <c r="D63" s="76">
        <v>-1</v>
      </c>
      <c r="E63" s="76">
        <v>-3</v>
      </c>
      <c r="G63" s="103">
        <v>7</v>
      </c>
      <c r="H63" s="75">
        <v>5</v>
      </c>
      <c r="J63" s="41">
        <f t="shared" si="0"/>
        <v>-1</v>
      </c>
      <c r="K63" s="41">
        <f t="shared" si="1"/>
        <v>-3</v>
      </c>
    </row>
    <row r="64" spans="1:11" hidden="1" x14ac:dyDescent="0.3">
      <c r="A64" s="41">
        <v>12</v>
      </c>
      <c r="B64" s="103">
        <v>14</v>
      </c>
      <c r="C64" s="57" t="s">
        <v>100</v>
      </c>
      <c r="D64" s="76">
        <v>0</v>
      </c>
      <c r="E64" s="89">
        <v>0</v>
      </c>
      <c r="G64" s="103">
        <v>14</v>
      </c>
      <c r="H64" s="75">
        <v>14</v>
      </c>
      <c r="J64" s="41">
        <f t="shared" si="0"/>
        <v>0</v>
      </c>
      <c r="K64" s="41">
        <f t="shared" si="1"/>
        <v>0</v>
      </c>
    </row>
    <row r="65" spans="1:11" hidden="1" x14ac:dyDescent="0.3">
      <c r="A65" s="41">
        <v>13</v>
      </c>
      <c r="B65" s="103">
        <v>1</v>
      </c>
      <c r="C65" s="57" t="s">
        <v>7</v>
      </c>
      <c r="D65" s="76">
        <v>0</v>
      </c>
      <c r="E65" s="76">
        <v>0</v>
      </c>
      <c r="G65" s="103">
        <v>1</v>
      </c>
      <c r="H65" s="75">
        <v>1</v>
      </c>
      <c r="J65" s="41">
        <f t="shared" si="0"/>
        <v>0</v>
      </c>
      <c r="K65" s="41">
        <f t="shared" si="1"/>
        <v>0</v>
      </c>
    </row>
    <row r="66" spans="1:11" hidden="1" x14ac:dyDescent="0.3">
      <c r="A66" s="41">
        <v>14</v>
      </c>
      <c r="B66" s="103">
        <v>4</v>
      </c>
      <c r="C66" s="57" t="s">
        <v>13</v>
      </c>
      <c r="D66" s="76">
        <v>0</v>
      </c>
      <c r="E66" s="76">
        <v>0</v>
      </c>
      <c r="G66" s="103">
        <v>4</v>
      </c>
      <c r="H66" s="75">
        <v>4</v>
      </c>
      <c r="J66" s="41">
        <f t="shared" si="0"/>
        <v>0</v>
      </c>
      <c r="K66" s="41">
        <f t="shared" si="1"/>
        <v>0</v>
      </c>
    </row>
    <row r="67" spans="1:11" hidden="1" x14ac:dyDescent="0.3"/>
    <row r="68" spans="1:11" hidden="1" x14ac:dyDescent="0.3">
      <c r="A68" s="41">
        <v>1</v>
      </c>
      <c r="B68" s="103">
        <v>7</v>
      </c>
      <c r="C68" s="57" t="s">
        <v>59</v>
      </c>
      <c r="D68" s="76">
        <v>-1</v>
      </c>
      <c r="E68" s="89">
        <v>-4</v>
      </c>
      <c r="G68" s="103">
        <v>6</v>
      </c>
      <c r="H68" s="103">
        <v>3</v>
      </c>
      <c r="J68" s="41">
        <f>G68-B68</f>
        <v>-1</v>
      </c>
      <c r="K68" s="41">
        <f t="shared" ref="K68:K84" si="2">H68-B68</f>
        <v>-4</v>
      </c>
    </row>
    <row r="69" spans="1:11" hidden="1" x14ac:dyDescent="0.3">
      <c r="A69" s="41">
        <v>2</v>
      </c>
      <c r="B69" s="103">
        <v>15</v>
      </c>
      <c r="C69" s="57" t="s">
        <v>61</v>
      </c>
      <c r="D69" s="76">
        <v>0</v>
      </c>
      <c r="E69" s="89">
        <v>2</v>
      </c>
      <c r="G69" s="103">
        <v>15</v>
      </c>
      <c r="H69" s="103">
        <v>17</v>
      </c>
      <c r="J69" s="41">
        <f t="shared" ref="J69:J80" si="3">G69-B69</f>
        <v>0</v>
      </c>
      <c r="K69" s="41">
        <f t="shared" si="2"/>
        <v>2</v>
      </c>
    </row>
    <row r="70" spans="1:11" hidden="1" x14ac:dyDescent="0.3">
      <c r="A70" s="41">
        <v>3</v>
      </c>
      <c r="B70" s="103">
        <v>6</v>
      </c>
      <c r="C70" s="57" t="s">
        <v>63</v>
      </c>
      <c r="D70" s="76">
        <v>4</v>
      </c>
      <c r="E70" s="89">
        <v>6</v>
      </c>
      <c r="G70" s="103">
        <v>10</v>
      </c>
      <c r="H70" s="103">
        <v>12</v>
      </c>
      <c r="J70" s="41">
        <f t="shared" si="3"/>
        <v>4</v>
      </c>
      <c r="K70" s="41">
        <f t="shared" si="2"/>
        <v>6</v>
      </c>
    </row>
    <row r="71" spans="1:11" hidden="1" x14ac:dyDescent="0.3">
      <c r="A71" s="41">
        <v>4</v>
      </c>
      <c r="B71" s="103">
        <v>9</v>
      </c>
      <c r="C71" s="57" t="s">
        <v>66</v>
      </c>
      <c r="D71" s="76">
        <v>-1</v>
      </c>
      <c r="E71" s="89">
        <v>-3</v>
      </c>
      <c r="G71" s="103">
        <v>8</v>
      </c>
      <c r="H71" s="103">
        <v>6</v>
      </c>
      <c r="J71" s="41">
        <f t="shared" si="3"/>
        <v>-1</v>
      </c>
      <c r="K71" s="41">
        <f t="shared" si="2"/>
        <v>-3</v>
      </c>
    </row>
    <row r="72" spans="1:11" hidden="1" x14ac:dyDescent="0.3">
      <c r="A72" s="41">
        <v>5</v>
      </c>
      <c r="B72" s="103">
        <v>13</v>
      </c>
      <c r="C72" s="57" t="s">
        <v>67</v>
      </c>
      <c r="D72" s="76">
        <v>0</v>
      </c>
      <c r="E72" s="89">
        <v>-4</v>
      </c>
      <c r="G72" s="103">
        <v>13</v>
      </c>
      <c r="H72" s="103">
        <v>9</v>
      </c>
      <c r="J72" s="41">
        <f t="shared" si="3"/>
        <v>0</v>
      </c>
      <c r="K72" s="41">
        <f t="shared" si="2"/>
        <v>-4</v>
      </c>
    </row>
    <row r="73" spans="1:11" hidden="1" x14ac:dyDescent="0.3">
      <c r="A73" s="41">
        <v>6</v>
      </c>
      <c r="B73" s="103">
        <v>12</v>
      </c>
      <c r="C73" s="57" t="s">
        <v>70</v>
      </c>
      <c r="D73" s="76">
        <v>0</v>
      </c>
      <c r="E73" s="89">
        <v>2</v>
      </c>
      <c r="G73" s="103">
        <v>12</v>
      </c>
      <c r="H73" s="103">
        <v>14</v>
      </c>
      <c r="J73" s="41">
        <f t="shared" si="3"/>
        <v>0</v>
      </c>
      <c r="K73" s="41">
        <f t="shared" si="2"/>
        <v>2</v>
      </c>
    </row>
    <row r="74" spans="1:11" hidden="1" x14ac:dyDescent="0.3">
      <c r="A74" s="41">
        <v>7</v>
      </c>
      <c r="B74" s="103">
        <v>8</v>
      </c>
      <c r="C74" s="57" t="s">
        <v>80</v>
      </c>
      <c r="D74" s="76">
        <v>-1</v>
      </c>
      <c r="E74" s="89">
        <v>2</v>
      </c>
      <c r="G74" s="103">
        <v>7</v>
      </c>
      <c r="H74" s="103">
        <v>10</v>
      </c>
      <c r="J74" s="41">
        <f t="shared" si="3"/>
        <v>-1</v>
      </c>
      <c r="K74" s="41">
        <f t="shared" si="2"/>
        <v>2</v>
      </c>
    </row>
    <row r="75" spans="1:11" hidden="1" x14ac:dyDescent="0.3">
      <c r="A75" s="41">
        <v>8</v>
      </c>
      <c r="B75" s="103">
        <v>11</v>
      </c>
      <c r="C75" s="57" t="s">
        <v>81</v>
      </c>
      <c r="D75" s="76">
        <v>0</v>
      </c>
      <c r="E75" s="89">
        <v>2</v>
      </c>
      <c r="G75" s="103">
        <v>11</v>
      </c>
      <c r="H75" s="103">
        <v>13</v>
      </c>
      <c r="J75" s="41">
        <f t="shared" si="3"/>
        <v>0</v>
      </c>
      <c r="K75" s="41">
        <f t="shared" si="2"/>
        <v>2</v>
      </c>
    </row>
    <row r="76" spans="1:11" hidden="1" x14ac:dyDescent="0.3">
      <c r="A76" s="41">
        <v>9</v>
      </c>
      <c r="B76" s="103">
        <v>1</v>
      </c>
      <c r="C76" s="57" t="s">
        <v>82</v>
      </c>
      <c r="D76" s="76">
        <v>0</v>
      </c>
      <c r="E76" s="76">
        <v>0</v>
      </c>
      <c r="G76" s="103">
        <v>1</v>
      </c>
      <c r="H76" s="103">
        <v>1</v>
      </c>
      <c r="J76" s="41">
        <f t="shared" si="3"/>
        <v>0</v>
      </c>
      <c r="K76" s="41">
        <f t="shared" si="2"/>
        <v>0</v>
      </c>
    </row>
    <row r="77" spans="1:11" hidden="1" x14ac:dyDescent="0.3">
      <c r="A77" s="41">
        <v>10</v>
      </c>
      <c r="B77" s="103">
        <v>14</v>
      </c>
      <c r="C77" s="57" t="s">
        <v>84</v>
      </c>
      <c r="D77" s="76">
        <v>0</v>
      </c>
      <c r="E77" s="89">
        <v>2</v>
      </c>
      <c r="G77" s="103">
        <v>14</v>
      </c>
      <c r="H77" s="103">
        <v>16</v>
      </c>
      <c r="J77" s="41">
        <f t="shared" si="3"/>
        <v>0</v>
      </c>
      <c r="K77" s="41">
        <f t="shared" si="2"/>
        <v>2</v>
      </c>
    </row>
    <row r="78" spans="1:11" hidden="1" x14ac:dyDescent="0.3">
      <c r="A78" s="41">
        <v>11</v>
      </c>
      <c r="B78" s="103">
        <v>2</v>
      </c>
      <c r="C78" s="57" t="s">
        <v>85</v>
      </c>
      <c r="D78" s="76">
        <v>0</v>
      </c>
      <c r="E78" s="89">
        <v>2</v>
      </c>
      <c r="G78" s="103">
        <v>2</v>
      </c>
      <c r="H78" s="103">
        <v>4</v>
      </c>
      <c r="J78" s="41">
        <f t="shared" si="3"/>
        <v>0</v>
      </c>
      <c r="K78" s="41">
        <f t="shared" si="2"/>
        <v>2</v>
      </c>
    </row>
    <row r="79" spans="1:11" hidden="1" x14ac:dyDescent="0.3">
      <c r="A79" s="41">
        <v>12</v>
      </c>
      <c r="B79" s="103">
        <v>10</v>
      </c>
      <c r="C79" s="57" t="s">
        <v>86</v>
      </c>
      <c r="D79" s="76">
        <v>-1</v>
      </c>
      <c r="E79" s="89">
        <v>-5</v>
      </c>
      <c r="G79" s="103">
        <v>9</v>
      </c>
      <c r="H79" s="103">
        <v>5</v>
      </c>
      <c r="J79" s="41">
        <f t="shared" si="3"/>
        <v>-1</v>
      </c>
      <c r="K79" s="41">
        <f t="shared" si="2"/>
        <v>-5</v>
      </c>
    </row>
    <row r="80" spans="1:11" hidden="1" x14ac:dyDescent="0.3">
      <c r="A80" s="41">
        <v>13</v>
      </c>
      <c r="B80" s="103">
        <v>17</v>
      </c>
      <c r="C80" s="57" t="s">
        <v>92</v>
      </c>
      <c r="D80" s="76">
        <v>0</v>
      </c>
      <c r="E80" s="89">
        <v>-10</v>
      </c>
      <c r="G80" s="103">
        <v>17</v>
      </c>
      <c r="H80" s="103">
        <v>7</v>
      </c>
      <c r="J80" s="41">
        <f t="shared" si="3"/>
        <v>0</v>
      </c>
      <c r="K80" s="41">
        <f t="shared" si="2"/>
        <v>-10</v>
      </c>
    </row>
    <row r="81" spans="1:11" hidden="1" x14ac:dyDescent="0.3">
      <c r="A81" s="41">
        <v>14</v>
      </c>
      <c r="B81" s="103">
        <v>4</v>
      </c>
      <c r="C81" s="57" t="s">
        <v>93</v>
      </c>
      <c r="D81" s="76">
        <v>0</v>
      </c>
      <c r="E81" s="89">
        <v>-2</v>
      </c>
      <c r="G81" s="103">
        <v>4</v>
      </c>
      <c r="H81" s="103">
        <v>2</v>
      </c>
      <c r="J81" s="41">
        <f>G81-B81</f>
        <v>0</v>
      </c>
      <c r="K81" s="41">
        <f t="shared" si="2"/>
        <v>-2</v>
      </c>
    </row>
    <row r="82" spans="1:11" hidden="1" x14ac:dyDescent="0.3">
      <c r="A82" s="41">
        <v>15</v>
      </c>
      <c r="B82" s="103">
        <v>3</v>
      </c>
      <c r="C82" s="57" t="s">
        <v>94</v>
      </c>
      <c r="D82" s="76">
        <v>0</v>
      </c>
      <c r="E82" s="89">
        <v>5</v>
      </c>
      <c r="G82" s="103">
        <v>3</v>
      </c>
      <c r="H82" s="103">
        <v>8</v>
      </c>
      <c r="J82" s="41">
        <f t="shared" ref="J82:J84" si="4">G82-B82</f>
        <v>0</v>
      </c>
      <c r="K82" s="41">
        <f t="shared" si="2"/>
        <v>5</v>
      </c>
    </row>
    <row r="83" spans="1:11" hidden="1" x14ac:dyDescent="0.3">
      <c r="A83" s="41">
        <v>16</v>
      </c>
      <c r="B83" s="103">
        <v>16</v>
      </c>
      <c r="C83" s="57" t="s">
        <v>95</v>
      </c>
      <c r="D83" s="76">
        <v>0</v>
      </c>
      <c r="E83" s="89">
        <v>2</v>
      </c>
      <c r="G83" s="103">
        <v>16</v>
      </c>
      <c r="H83" s="103">
        <v>18</v>
      </c>
      <c r="J83" s="41">
        <f t="shared" si="4"/>
        <v>0</v>
      </c>
      <c r="K83" s="41">
        <f t="shared" si="2"/>
        <v>2</v>
      </c>
    </row>
    <row r="84" spans="1:11" hidden="1" x14ac:dyDescent="0.3">
      <c r="A84" s="41">
        <v>17</v>
      </c>
      <c r="B84" s="103">
        <v>18</v>
      </c>
      <c r="C84" s="57" t="s">
        <v>96</v>
      </c>
      <c r="D84" s="76">
        <v>0</v>
      </c>
      <c r="E84" s="89">
        <v>-3</v>
      </c>
      <c r="G84" s="103">
        <v>18</v>
      </c>
      <c r="H84" s="103">
        <v>15</v>
      </c>
      <c r="J84" s="41">
        <f t="shared" si="4"/>
        <v>0</v>
      </c>
      <c r="K84" s="41">
        <f t="shared" si="2"/>
        <v>-3</v>
      </c>
    </row>
    <row r="85" spans="1:11" hidden="1" x14ac:dyDescent="0.3">
      <c r="A85" s="41">
        <v>18</v>
      </c>
      <c r="B85" s="103">
        <v>5</v>
      </c>
      <c r="C85" s="57" t="s">
        <v>101</v>
      </c>
      <c r="D85" s="76">
        <v>0</v>
      </c>
      <c r="E85" s="89">
        <v>6</v>
      </c>
      <c r="G85" s="103">
        <v>5</v>
      </c>
      <c r="H85" s="103">
        <v>11</v>
      </c>
      <c r="J85" s="41">
        <f>G85-B85</f>
        <v>0</v>
      </c>
      <c r="K85" s="41">
        <f>H85-B85</f>
        <v>6</v>
      </c>
    </row>
    <row r="86" spans="1:11" hidden="1" x14ac:dyDescent="0.3"/>
    <row r="87" spans="1:11" hidden="1" x14ac:dyDescent="0.3">
      <c r="A87" s="90">
        <v>1</v>
      </c>
      <c r="B87" s="103">
        <v>7</v>
      </c>
      <c r="C87" s="57" t="s">
        <v>62</v>
      </c>
      <c r="D87" s="76">
        <v>-1</v>
      </c>
      <c r="E87" s="89">
        <v>-3</v>
      </c>
      <c r="G87" s="103">
        <v>6</v>
      </c>
      <c r="H87" s="103">
        <v>4</v>
      </c>
      <c r="J87" s="41">
        <v>-1</v>
      </c>
      <c r="K87" s="41">
        <v>-3</v>
      </c>
    </row>
    <row r="88" spans="1:11" hidden="1" x14ac:dyDescent="0.3">
      <c r="A88" s="90">
        <v>2</v>
      </c>
      <c r="B88" s="103">
        <v>10</v>
      </c>
      <c r="C88" s="57" t="s">
        <v>64</v>
      </c>
      <c r="D88" s="76">
        <v>0</v>
      </c>
      <c r="E88" s="89">
        <v>2</v>
      </c>
      <c r="G88" s="103">
        <v>10</v>
      </c>
      <c r="H88" s="103">
        <v>12</v>
      </c>
      <c r="J88" s="41">
        <v>0</v>
      </c>
      <c r="K88" s="41">
        <v>2</v>
      </c>
    </row>
    <row r="89" spans="1:11" hidden="1" x14ac:dyDescent="0.3">
      <c r="A89" s="90">
        <v>3</v>
      </c>
      <c r="B89" s="103">
        <v>11</v>
      </c>
      <c r="C89" s="57" t="s">
        <v>68</v>
      </c>
      <c r="D89" s="76">
        <v>0</v>
      </c>
      <c r="E89" s="89">
        <v>-2</v>
      </c>
      <c r="G89" s="103">
        <v>11</v>
      </c>
      <c r="H89" s="103">
        <v>9</v>
      </c>
      <c r="J89" s="41">
        <v>0</v>
      </c>
      <c r="K89" s="41">
        <v>-2</v>
      </c>
    </row>
    <row r="90" spans="1:11" hidden="1" x14ac:dyDescent="0.3">
      <c r="A90" s="90">
        <v>4</v>
      </c>
      <c r="B90" s="103">
        <v>6</v>
      </c>
      <c r="C90" s="57" t="s">
        <v>73</v>
      </c>
      <c r="D90" s="76">
        <v>1</v>
      </c>
      <c r="E90" s="89">
        <v>1</v>
      </c>
      <c r="G90" s="103">
        <v>7</v>
      </c>
      <c r="H90" s="103">
        <v>7</v>
      </c>
      <c r="J90" s="41">
        <v>1</v>
      </c>
      <c r="K90" s="41">
        <v>1</v>
      </c>
    </row>
    <row r="91" spans="1:11" hidden="1" x14ac:dyDescent="0.3">
      <c r="A91" s="90">
        <v>5</v>
      </c>
      <c r="B91" s="103">
        <v>5</v>
      </c>
      <c r="C91" s="57" t="s">
        <v>74</v>
      </c>
      <c r="D91" s="76">
        <v>0</v>
      </c>
      <c r="E91" s="89">
        <v>0</v>
      </c>
      <c r="G91" s="103">
        <v>5</v>
      </c>
      <c r="H91" s="103">
        <v>5</v>
      </c>
      <c r="J91" s="41">
        <v>0</v>
      </c>
      <c r="K91" s="41">
        <v>0</v>
      </c>
    </row>
    <row r="92" spans="1:11" hidden="1" x14ac:dyDescent="0.3">
      <c r="A92" s="90">
        <v>6</v>
      </c>
      <c r="B92" s="103">
        <v>13</v>
      </c>
      <c r="C92" s="57" t="s">
        <v>75</v>
      </c>
      <c r="D92" s="76">
        <v>0</v>
      </c>
      <c r="E92" s="89">
        <v>0</v>
      </c>
      <c r="G92" s="103">
        <v>13</v>
      </c>
      <c r="H92" s="103">
        <v>13</v>
      </c>
      <c r="J92" s="41">
        <v>0</v>
      </c>
      <c r="K92" s="41">
        <v>0</v>
      </c>
    </row>
    <row r="93" spans="1:11" hidden="1" x14ac:dyDescent="0.3">
      <c r="A93" s="90">
        <v>7</v>
      </c>
      <c r="B93" s="103">
        <v>9</v>
      </c>
      <c r="C93" s="57" t="s">
        <v>79</v>
      </c>
      <c r="D93" s="76">
        <v>-1</v>
      </c>
      <c r="E93" s="89">
        <v>-1</v>
      </c>
      <c r="G93" s="103">
        <v>8</v>
      </c>
      <c r="H93" s="103">
        <v>8</v>
      </c>
      <c r="J93" s="41">
        <v>-1</v>
      </c>
      <c r="K93" s="41">
        <v>-1</v>
      </c>
    </row>
    <row r="94" spans="1:11" hidden="1" x14ac:dyDescent="0.3">
      <c r="A94" s="90">
        <v>8</v>
      </c>
      <c r="B94" s="103">
        <v>12</v>
      </c>
      <c r="C94" s="57" t="s">
        <v>87</v>
      </c>
      <c r="D94" s="76">
        <v>0</v>
      </c>
      <c r="E94" s="89">
        <v>-1</v>
      </c>
      <c r="G94" s="103">
        <v>12</v>
      </c>
      <c r="H94" s="103">
        <v>11</v>
      </c>
      <c r="J94" s="41">
        <v>0</v>
      </c>
      <c r="K94" s="41">
        <v>-1</v>
      </c>
    </row>
    <row r="95" spans="1:11" hidden="1" x14ac:dyDescent="0.3">
      <c r="A95" s="90">
        <v>9</v>
      </c>
      <c r="B95" s="103">
        <v>2</v>
      </c>
      <c r="C95" s="57" t="s">
        <v>89</v>
      </c>
      <c r="D95" s="76">
        <v>0</v>
      </c>
      <c r="E95" s="76">
        <v>1</v>
      </c>
      <c r="G95" s="103">
        <v>2</v>
      </c>
      <c r="H95" s="103">
        <v>3</v>
      </c>
      <c r="J95" s="41">
        <v>0</v>
      </c>
      <c r="K95" s="41">
        <v>1</v>
      </c>
    </row>
    <row r="96" spans="1:11" hidden="1" x14ac:dyDescent="0.3">
      <c r="A96" s="90">
        <v>10</v>
      </c>
      <c r="B96" s="103">
        <v>3</v>
      </c>
      <c r="C96" s="57" t="s">
        <v>91</v>
      </c>
      <c r="D96" s="76">
        <v>0</v>
      </c>
      <c r="E96" s="89">
        <v>-1</v>
      </c>
      <c r="G96" s="103">
        <v>3</v>
      </c>
      <c r="H96" s="103">
        <v>2</v>
      </c>
      <c r="J96" s="41">
        <v>0</v>
      </c>
      <c r="K96" s="41">
        <v>-1</v>
      </c>
    </row>
    <row r="97" spans="1:11" hidden="1" x14ac:dyDescent="0.3">
      <c r="A97" s="90">
        <v>11</v>
      </c>
      <c r="B97" s="103">
        <v>1</v>
      </c>
      <c r="C97" s="57" t="s">
        <v>97</v>
      </c>
      <c r="D97" s="76">
        <v>0</v>
      </c>
      <c r="E97" s="76">
        <v>0</v>
      </c>
      <c r="G97" s="103">
        <v>1</v>
      </c>
      <c r="H97" s="103">
        <v>1</v>
      </c>
      <c r="J97" s="41">
        <v>0</v>
      </c>
      <c r="K97" s="41">
        <v>0</v>
      </c>
    </row>
    <row r="98" spans="1:11" hidden="1" x14ac:dyDescent="0.3">
      <c r="A98" s="90">
        <v>12</v>
      </c>
      <c r="B98" s="103">
        <v>4</v>
      </c>
      <c r="C98" s="57" t="s">
        <v>98</v>
      </c>
      <c r="D98" s="76">
        <v>0</v>
      </c>
      <c r="E98" s="89">
        <v>2</v>
      </c>
      <c r="G98" s="103">
        <v>4</v>
      </c>
      <c r="H98" s="103">
        <v>6</v>
      </c>
      <c r="J98" s="41">
        <v>0</v>
      </c>
      <c r="K98" s="41">
        <v>2</v>
      </c>
    </row>
    <row r="99" spans="1:11" hidden="1" x14ac:dyDescent="0.3">
      <c r="A99" s="90">
        <v>13</v>
      </c>
      <c r="B99" s="103">
        <v>8</v>
      </c>
      <c r="C99" s="57" t="s">
        <v>99</v>
      </c>
      <c r="D99" s="76">
        <v>1</v>
      </c>
      <c r="E99" s="89">
        <v>2</v>
      </c>
      <c r="G99" s="103">
        <v>9</v>
      </c>
      <c r="H99" s="103">
        <v>10</v>
      </c>
      <c r="J99" s="41">
        <v>1</v>
      </c>
      <c r="K99" s="41">
        <v>2</v>
      </c>
    </row>
    <row r="100" spans="1:11" hidden="1" x14ac:dyDescent="0.3"/>
    <row r="101" spans="1:11" ht="21" hidden="1" x14ac:dyDescent="0.4">
      <c r="B101" s="91" t="s">
        <v>110</v>
      </c>
    </row>
    <row r="102" spans="1:11" ht="21" hidden="1" x14ac:dyDescent="0.4">
      <c r="B102" s="91"/>
    </row>
    <row r="103" spans="1:11" hidden="1" x14ac:dyDescent="0.3"/>
    <row r="104" spans="1:11" hidden="1" x14ac:dyDescent="0.3"/>
    <row r="105" spans="1:11" ht="37.799999999999997" hidden="1" x14ac:dyDescent="0.3">
      <c r="B105" s="74" t="s">
        <v>102</v>
      </c>
      <c r="C105" s="54" t="s">
        <v>1</v>
      </c>
      <c r="D105" s="54" t="s">
        <v>109</v>
      </c>
      <c r="E105" s="54" t="s">
        <v>104</v>
      </c>
    </row>
    <row r="106" spans="1:11" hidden="1" x14ac:dyDescent="0.3">
      <c r="B106" s="51"/>
      <c r="C106" s="52"/>
      <c r="D106" s="52"/>
      <c r="E106" s="57"/>
    </row>
    <row r="107" spans="1:11" hidden="1" x14ac:dyDescent="0.3">
      <c r="A107" s="41">
        <v>1</v>
      </c>
      <c r="B107" s="103">
        <v>1</v>
      </c>
      <c r="C107" s="57" t="s">
        <v>82</v>
      </c>
      <c r="D107" s="76" t="s">
        <v>103</v>
      </c>
      <c r="E107" s="76" t="s">
        <v>103</v>
      </c>
      <c r="G107" s="103">
        <v>1</v>
      </c>
      <c r="H107" s="103">
        <v>1</v>
      </c>
      <c r="J107" s="41">
        <f t="shared" ref="J107:J124" si="5">G107-B107</f>
        <v>0</v>
      </c>
      <c r="K107" s="41">
        <f t="shared" ref="K107:K124" si="6">H107-B107</f>
        <v>0</v>
      </c>
    </row>
    <row r="108" spans="1:11" hidden="1" x14ac:dyDescent="0.3">
      <c r="A108" s="41">
        <v>2</v>
      </c>
      <c r="B108" s="103">
        <v>2</v>
      </c>
      <c r="C108" s="57" t="s">
        <v>85</v>
      </c>
      <c r="D108" s="76" t="s">
        <v>103</v>
      </c>
      <c r="E108" s="89">
        <v>2</v>
      </c>
      <c r="G108" s="103">
        <v>2</v>
      </c>
      <c r="H108" s="103">
        <v>4</v>
      </c>
      <c r="J108" s="41">
        <f t="shared" si="5"/>
        <v>0</v>
      </c>
      <c r="K108" s="41">
        <f t="shared" si="6"/>
        <v>2</v>
      </c>
    </row>
    <row r="109" spans="1:11" hidden="1" x14ac:dyDescent="0.3">
      <c r="A109" s="41">
        <v>3</v>
      </c>
      <c r="B109" s="103">
        <v>3</v>
      </c>
      <c r="C109" s="57" t="s">
        <v>94</v>
      </c>
      <c r="D109" s="76">
        <v>1</v>
      </c>
      <c r="E109" s="89">
        <v>5</v>
      </c>
      <c r="G109" s="103">
        <v>4</v>
      </c>
      <c r="H109" s="103">
        <v>8</v>
      </c>
      <c r="J109" s="41">
        <f t="shared" si="5"/>
        <v>1</v>
      </c>
      <c r="K109" s="41">
        <f t="shared" si="6"/>
        <v>5</v>
      </c>
    </row>
    <row r="110" spans="1:11" hidden="1" x14ac:dyDescent="0.3">
      <c r="A110" s="41">
        <v>4</v>
      </c>
      <c r="B110" s="103">
        <v>4</v>
      </c>
      <c r="C110" s="57" t="s">
        <v>93</v>
      </c>
      <c r="D110" s="76">
        <v>-1</v>
      </c>
      <c r="E110" s="89">
        <v>-2</v>
      </c>
      <c r="G110" s="103">
        <v>3</v>
      </c>
      <c r="H110" s="103">
        <v>2</v>
      </c>
      <c r="J110" s="41">
        <f t="shared" si="5"/>
        <v>-1</v>
      </c>
      <c r="K110" s="41">
        <f t="shared" si="6"/>
        <v>-2</v>
      </c>
    </row>
    <row r="111" spans="1:11" hidden="1" x14ac:dyDescent="0.3">
      <c r="A111" s="41">
        <v>5</v>
      </c>
      <c r="B111" s="103">
        <v>5</v>
      </c>
      <c r="C111" s="57" t="s">
        <v>101</v>
      </c>
      <c r="D111" s="76" t="s">
        <v>103</v>
      </c>
      <c r="E111" s="89">
        <v>6</v>
      </c>
      <c r="G111" s="103">
        <v>5</v>
      </c>
      <c r="H111" s="103">
        <v>11</v>
      </c>
      <c r="J111" s="41">
        <f t="shared" si="5"/>
        <v>0</v>
      </c>
      <c r="K111" s="41">
        <f t="shared" si="6"/>
        <v>6</v>
      </c>
    </row>
    <row r="112" spans="1:11" hidden="1" x14ac:dyDescent="0.3">
      <c r="A112" s="41">
        <v>6</v>
      </c>
      <c r="B112" s="103">
        <v>6</v>
      </c>
      <c r="C112" s="57" t="s">
        <v>59</v>
      </c>
      <c r="D112" s="76">
        <v>1</v>
      </c>
      <c r="E112" s="89">
        <v>-3</v>
      </c>
      <c r="G112" s="103">
        <v>7</v>
      </c>
      <c r="H112" s="103">
        <v>3</v>
      </c>
      <c r="J112" s="41">
        <f t="shared" si="5"/>
        <v>1</v>
      </c>
      <c r="K112" s="41">
        <f t="shared" si="6"/>
        <v>-3</v>
      </c>
    </row>
    <row r="113" spans="1:11" hidden="1" x14ac:dyDescent="0.3">
      <c r="A113" s="41">
        <v>7</v>
      </c>
      <c r="B113" s="103">
        <v>7</v>
      </c>
      <c r="C113" s="57" t="s">
        <v>80</v>
      </c>
      <c r="D113" s="76">
        <v>-1</v>
      </c>
      <c r="E113" s="89">
        <v>3</v>
      </c>
      <c r="G113" s="103">
        <v>6</v>
      </c>
      <c r="H113" s="103">
        <v>10</v>
      </c>
      <c r="J113" s="41">
        <f t="shared" si="5"/>
        <v>-1</v>
      </c>
      <c r="K113" s="41">
        <f t="shared" si="6"/>
        <v>3</v>
      </c>
    </row>
    <row r="114" spans="1:11" hidden="1" x14ac:dyDescent="0.3">
      <c r="A114" s="41">
        <v>8</v>
      </c>
      <c r="B114" s="103">
        <v>8</v>
      </c>
      <c r="C114" s="57" t="s">
        <v>86</v>
      </c>
      <c r="D114" s="76">
        <v>1</v>
      </c>
      <c r="E114" s="89">
        <v>-3</v>
      </c>
      <c r="G114" s="103">
        <v>9</v>
      </c>
      <c r="H114" s="103">
        <v>5</v>
      </c>
      <c r="J114" s="41">
        <f t="shared" si="5"/>
        <v>1</v>
      </c>
      <c r="K114" s="41">
        <f t="shared" si="6"/>
        <v>-3</v>
      </c>
    </row>
    <row r="115" spans="1:11" hidden="1" x14ac:dyDescent="0.3">
      <c r="A115" s="41">
        <v>9</v>
      </c>
      <c r="B115" s="103">
        <v>9</v>
      </c>
      <c r="C115" s="57" t="s">
        <v>66</v>
      </c>
      <c r="D115" s="76">
        <v>1</v>
      </c>
      <c r="E115" s="89">
        <v>-3</v>
      </c>
      <c r="G115" s="103">
        <v>10</v>
      </c>
      <c r="H115" s="103">
        <v>6</v>
      </c>
      <c r="J115" s="41">
        <f t="shared" si="5"/>
        <v>1</v>
      </c>
      <c r="K115" s="41">
        <f t="shared" si="6"/>
        <v>-3</v>
      </c>
    </row>
    <row r="116" spans="1:11" hidden="1" x14ac:dyDescent="0.3">
      <c r="A116" s="41">
        <v>10</v>
      </c>
      <c r="B116" s="103">
        <v>10</v>
      </c>
      <c r="C116" s="57" t="s">
        <v>63</v>
      </c>
      <c r="D116" s="76">
        <v>-2</v>
      </c>
      <c r="E116" s="89">
        <v>2</v>
      </c>
      <c r="G116" s="103">
        <v>8</v>
      </c>
      <c r="H116" s="103">
        <v>12</v>
      </c>
      <c r="J116" s="41">
        <f t="shared" si="5"/>
        <v>-2</v>
      </c>
      <c r="K116" s="41">
        <f t="shared" si="6"/>
        <v>2</v>
      </c>
    </row>
    <row r="117" spans="1:11" hidden="1" x14ac:dyDescent="0.3">
      <c r="A117" s="41">
        <v>11</v>
      </c>
      <c r="B117" s="103">
        <v>11</v>
      </c>
      <c r="C117" s="57" t="s">
        <v>81</v>
      </c>
      <c r="D117" s="76" t="s">
        <v>103</v>
      </c>
      <c r="E117" s="89">
        <v>2</v>
      </c>
      <c r="G117" s="103">
        <v>11</v>
      </c>
      <c r="H117" s="103">
        <v>13</v>
      </c>
      <c r="J117" s="41">
        <f t="shared" si="5"/>
        <v>0</v>
      </c>
      <c r="K117" s="41">
        <f t="shared" si="6"/>
        <v>2</v>
      </c>
    </row>
    <row r="118" spans="1:11" hidden="1" x14ac:dyDescent="0.3">
      <c r="A118" s="41">
        <v>12</v>
      </c>
      <c r="B118" s="103">
        <v>12</v>
      </c>
      <c r="C118" s="57" t="s">
        <v>67</v>
      </c>
      <c r="D118" s="76">
        <v>1</v>
      </c>
      <c r="E118" s="89">
        <v>-3</v>
      </c>
      <c r="G118" s="103">
        <v>13</v>
      </c>
      <c r="H118" s="103">
        <v>9</v>
      </c>
      <c r="J118" s="41">
        <f t="shared" si="5"/>
        <v>1</v>
      </c>
      <c r="K118" s="41">
        <f t="shared" si="6"/>
        <v>-3</v>
      </c>
    </row>
    <row r="119" spans="1:11" hidden="1" x14ac:dyDescent="0.3">
      <c r="A119" s="41">
        <v>13</v>
      </c>
      <c r="B119" s="103">
        <v>13</v>
      </c>
      <c r="C119" s="57" t="s">
        <v>70</v>
      </c>
      <c r="D119" s="76">
        <v>-1</v>
      </c>
      <c r="E119" s="89">
        <v>1</v>
      </c>
      <c r="G119" s="103">
        <v>12</v>
      </c>
      <c r="H119" s="103">
        <v>14</v>
      </c>
      <c r="J119" s="41">
        <f t="shared" si="5"/>
        <v>-1</v>
      </c>
      <c r="K119" s="41">
        <f t="shared" si="6"/>
        <v>1</v>
      </c>
    </row>
    <row r="120" spans="1:11" hidden="1" x14ac:dyDescent="0.3">
      <c r="A120" s="41">
        <v>14</v>
      </c>
      <c r="B120" s="103">
        <v>14</v>
      </c>
      <c r="C120" s="57" t="s">
        <v>84</v>
      </c>
      <c r="D120" s="76" t="s">
        <v>103</v>
      </c>
      <c r="E120" s="89">
        <v>2</v>
      </c>
      <c r="G120" s="103">
        <v>14</v>
      </c>
      <c r="H120" s="103">
        <v>16</v>
      </c>
      <c r="J120" s="41">
        <f t="shared" si="5"/>
        <v>0</v>
      </c>
      <c r="K120" s="41">
        <f t="shared" si="6"/>
        <v>2</v>
      </c>
    </row>
    <row r="121" spans="1:11" hidden="1" x14ac:dyDescent="0.3">
      <c r="A121" s="41">
        <v>15</v>
      </c>
      <c r="B121" s="103">
        <v>15</v>
      </c>
      <c r="C121" s="57" t="s">
        <v>61</v>
      </c>
      <c r="D121" s="76" t="s">
        <v>103</v>
      </c>
      <c r="E121" s="89">
        <v>2</v>
      </c>
      <c r="G121" s="103">
        <v>15</v>
      </c>
      <c r="H121" s="103">
        <v>17</v>
      </c>
      <c r="J121" s="41">
        <f t="shared" si="5"/>
        <v>0</v>
      </c>
      <c r="K121" s="41">
        <f t="shared" si="6"/>
        <v>2</v>
      </c>
    </row>
    <row r="122" spans="1:11" hidden="1" x14ac:dyDescent="0.3">
      <c r="A122" s="41">
        <v>16</v>
      </c>
      <c r="B122" s="103">
        <v>16</v>
      </c>
      <c r="C122" s="57" t="s">
        <v>92</v>
      </c>
      <c r="D122" s="76" t="s">
        <v>103</v>
      </c>
      <c r="E122" s="89">
        <v>-9</v>
      </c>
      <c r="G122" s="103">
        <v>16</v>
      </c>
      <c r="H122" s="103">
        <v>7</v>
      </c>
      <c r="J122" s="41">
        <f t="shared" si="5"/>
        <v>0</v>
      </c>
      <c r="K122" s="41">
        <f t="shared" si="6"/>
        <v>-9</v>
      </c>
    </row>
    <row r="123" spans="1:11" hidden="1" x14ac:dyDescent="0.3">
      <c r="A123" s="41">
        <v>17</v>
      </c>
      <c r="B123" s="103">
        <v>17</v>
      </c>
      <c r="C123" s="57" t="s">
        <v>95</v>
      </c>
      <c r="D123" s="76" t="s">
        <v>103</v>
      </c>
      <c r="E123" s="89">
        <v>1</v>
      </c>
      <c r="G123" s="103">
        <v>17</v>
      </c>
      <c r="H123" s="103">
        <v>18</v>
      </c>
      <c r="J123" s="41">
        <f t="shared" si="5"/>
        <v>0</v>
      </c>
      <c r="K123" s="41">
        <f t="shared" si="6"/>
        <v>1</v>
      </c>
    </row>
    <row r="124" spans="1:11" hidden="1" x14ac:dyDescent="0.3">
      <c r="A124" s="41">
        <v>18</v>
      </c>
      <c r="B124" s="103">
        <v>18</v>
      </c>
      <c r="C124" s="57" t="s">
        <v>96</v>
      </c>
      <c r="D124" s="76" t="s">
        <v>103</v>
      </c>
      <c r="E124" s="89">
        <v>-3</v>
      </c>
      <c r="G124" s="103">
        <v>18</v>
      </c>
      <c r="H124" s="103">
        <v>15</v>
      </c>
      <c r="J124" s="41">
        <f t="shared" si="5"/>
        <v>0</v>
      </c>
      <c r="K124" s="41">
        <f t="shared" si="6"/>
        <v>-3</v>
      </c>
    </row>
    <row r="125" spans="1:11" hidden="1" x14ac:dyDescent="0.3"/>
    <row r="126" spans="1:11" hidden="1" x14ac:dyDescent="0.3"/>
    <row r="127" spans="1:11" ht="15" hidden="1" customHeight="1" x14ac:dyDescent="0.3">
      <c r="B127" s="147" t="s">
        <v>108</v>
      </c>
      <c r="C127" s="147"/>
      <c r="D127" s="147"/>
      <c r="E127" s="147"/>
    </row>
    <row r="128" spans="1:11" ht="37.799999999999997" hidden="1" x14ac:dyDescent="0.3">
      <c r="B128" s="74" t="s">
        <v>102</v>
      </c>
      <c r="C128" s="54" t="s">
        <v>1</v>
      </c>
      <c r="D128" s="54" t="s">
        <v>109</v>
      </c>
      <c r="E128" s="54" t="s">
        <v>104</v>
      </c>
    </row>
    <row r="129" spans="1:11" hidden="1" x14ac:dyDescent="0.3">
      <c r="B129" s="51"/>
      <c r="C129" s="52"/>
      <c r="D129" s="52"/>
      <c r="E129" s="57"/>
    </row>
    <row r="130" spans="1:11" hidden="1" x14ac:dyDescent="0.3">
      <c r="A130" s="41">
        <v>1</v>
      </c>
      <c r="B130" s="103">
        <v>1</v>
      </c>
      <c r="C130" s="57" t="s">
        <v>97</v>
      </c>
      <c r="D130" s="76" t="s">
        <v>103</v>
      </c>
      <c r="E130" s="76" t="s">
        <v>103</v>
      </c>
      <c r="G130" s="103">
        <v>1</v>
      </c>
      <c r="H130" s="103">
        <v>1</v>
      </c>
      <c r="J130" s="41">
        <f t="shared" ref="J130:J142" si="7">G130-B130</f>
        <v>0</v>
      </c>
      <c r="K130" s="41">
        <f t="shared" ref="K130:K142" si="8">H130-B130</f>
        <v>0</v>
      </c>
    </row>
    <row r="131" spans="1:11" hidden="1" x14ac:dyDescent="0.3">
      <c r="A131" s="41">
        <v>2</v>
      </c>
      <c r="B131" s="103">
        <v>2</v>
      </c>
      <c r="C131" s="57" t="s">
        <v>89</v>
      </c>
      <c r="D131" s="76" t="s">
        <v>103</v>
      </c>
      <c r="E131" s="76">
        <v>1</v>
      </c>
      <c r="G131" s="103">
        <v>2</v>
      </c>
      <c r="H131" s="103">
        <v>3</v>
      </c>
      <c r="J131" s="41">
        <f t="shared" si="7"/>
        <v>0</v>
      </c>
      <c r="K131" s="41">
        <f t="shared" si="8"/>
        <v>1</v>
      </c>
    </row>
    <row r="132" spans="1:11" hidden="1" x14ac:dyDescent="0.3">
      <c r="A132" s="41">
        <v>3</v>
      </c>
      <c r="B132" s="103">
        <v>3</v>
      </c>
      <c r="C132" s="57" t="s">
        <v>91</v>
      </c>
      <c r="D132" s="76" t="s">
        <v>103</v>
      </c>
      <c r="E132" s="89">
        <v>-1</v>
      </c>
      <c r="G132" s="103">
        <v>3</v>
      </c>
      <c r="H132" s="103">
        <v>2</v>
      </c>
      <c r="J132" s="41">
        <f t="shared" si="7"/>
        <v>0</v>
      </c>
      <c r="K132" s="41">
        <f t="shared" si="8"/>
        <v>-1</v>
      </c>
    </row>
    <row r="133" spans="1:11" hidden="1" x14ac:dyDescent="0.3">
      <c r="A133" s="41">
        <v>4</v>
      </c>
      <c r="B133" s="103">
        <v>4</v>
      </c>
      <c r="C133" s="57" t="s">
        <v>98</v>
      </c>
      <c r="D133" s="76" t="s">
        <v>103</v>
      </c>
      <c r="E133" s="89">
        <v>2</v>
      </c>
      <c r="G133" s="103">
        <v>4</v>
      </c>
      <c r="H133" s="103">
        <v>6</v>
      </c>
      <c r="J133" s="41">
        <f t="shared" si="7"/>
        <v>0</v>
      </c>
      <c r="K133" s="41">
        <f t="shared" si="8"/>
        <v>2</v>
      </c>
    </row>
    <row r="134" spans="1:11" hidden="1" x14ac:dyDescent="0.3">
      <c r="A134" s="41">
        <v>5</v>
      </c>
      <c r="B134" s="103">
        <v>5</v>
      </c>
      <c r="C134" s="57" t="s">
        <v>74</v>
      </c>
      <c r="D134" s="76">
        <v>1</v>
      </c>
      <c r="E134" s="89" t="s">
        <v>103</v>
      </c>
      <c r="G134" s="103">
        <v>6</v>
      </c>
      <c r="H134" s="103">
        <v>5</v>
      </c>
      <c r="J134" s="41">
        <f t="shared" si="7"/>
        <v>1</v>
      </c>
      <c r="K134" s="41">
        <f t="shared" si="8"/>
        <v>0</v>
      </c>
    </row>
    <row r="135" spans="1:11" hidden="1" x14ac:dyDescent="0.3">
      <c r="A135" s="41">
        <v>6</v>
      </c>
      <c r="B135" s="103">
        <v>6</v>
      </c>
      <c r="C135" s="57" t="s">
        <v>73</v>
      </c>
      <c r="D135" s="76">
        <v>-1</v>
      </c>
      <c r="E135" s="89">
        <v>1</v>
      </c>
      <c r="G135" s="103">
        <v>5</v>
      </c>
      <c r="H135" s="103">
        <v>7</v>
      </c>
      <c r="J135" s="41">
        <f t="shared" si="7"/>
        <v>-1</v>
      </c>
      <c r="K135" s="41">
        <f t="shared" si="8"/>
        <v>1</v>
      </c>
    </row>
    <row r="136" spans="1:11" hidden="1" x14ac:dyDescent="0.3">
      <c r="A136" s="41">
        <v>7</v>
      </c>
      <c r="B136" s="103">
        <v>7</v>
      </c>
      <c r="C136" s="57" t="s">
        <v>62</v>
      </c>
      <c r="D136" s="76" t="s">
        <v>103</v>
      </c>
      <c r="E136" s="89">
        <v>-3</v>
      </c>
      <c r="G136" s="103">
        <v>7</v>
      </c>
      <c r="H136" s="103">
        <v>4</v>
      </c>
      <c r="J136" s="41">
        <f t="shared" si="7"/>
        <v>0</v>
      </c>
      <c r="K136" s="41">
        <f t="shared" si="8"/>
        <v>-3</v>
      </c>
    </row>
    <row r="137" spans="1:11" hidden="1" x14ac:dyDescent="0.3">
      <c r="A137" s="41">
        <v>8</v>
      </c>
      <c r="B137" s="103">
        <v>8</v>
      </c>
      <c r="C137" s="57" t="s">
        <v>99</v>
      </c>
      <c r="D137" s="76">
        <v>1</v>
      </c>
      <c r="E137" s="89">
        <v>2</v>
      </c>
      <c r="G137" s="103">
        <v>9</v>
      </c>
      <c r="H137" s="103">
        <v>10</v>
      </c>
      <c r="J137" s="41">
        <f t="shared" si="7"/>
        <v>1</v>
      </c>
      <c r="K137" s="41">
        <f t="shared" si="8"/>
        <v>2</v>
      </c>
    </row>
    <row r="138" spans="1:11" hidden="1" x14ac:dyDescent="0.3">
      <c r="A138" s="41">
        <v>9</v>
      </c>
      <c r="B138" s="103">
        <v>9</v>
      </c>
      <c r="C138" s="57" t="s">
        <v>79</v>
      </c>
      <c r="D138" s="76">
        <v>-1</v>
      </c>
      <c r="E138" s="89">
        <v>-1</v>
      </c>
      <c r="G138" s="103">
        <v>8</v>
      </c>
      <c r="H138" s="103">
        <v>8</v>
      </c>
      <c r="J138" s="41">
        <f t="shared" si="7"/>
        <v>-1</v>
      </c>
      <c r="K138" s="41">
        <f t="shared" si="8"/>
        <v>-1</v>
      </c>
    </row>
    <row r="139" spans="1:11" hidden="1" x14ac:dyDescent="0.3">
      <c r="A139" s="41">
        <v>10</v>
      </c>
      <c r="B139" s="103">
        <v>10</v>
      </c>
      <c r="C139" s="57" t="s">
        <v>87</v>
      </c>
      <c r="D139" s="76">
        <v>1</v>
      </c>
      <c r="E139" s="89">
        <v>1</v>
      </c>
      <c r="G139" s="103">
        <v>11</v>
      </c>
      <c r="H139" s="103">
        <v>11</v>
      </c>
      <c r="J139" s="41">
        <f t="shared" si="7"/>
        <v>1</v>
      </c>
      <c r="K139" s="41">
        <f t="shared" si="8"/>
        <v>1</v>
      </c>
    </row>
    <row r="140" spans="1:11" hidden="1" x14ac:dyDescent="0.3">
      <c r="A140" s="41">
        <v>11</v>
      </c>
      <c r="B140" s="103">
        <v>11</v>
      </c>
      <c r="C140" s="57" t="s">
        <v>68</v>
      </c>
      <c r="D140" s="76">
        <v>-1</v>
      </c>
      <c r="E140" s="89">
        <v>-2</v>
      </c>
      <c r="G140" s="103">
        <v>10</v>
      </c>
      <c r="H140" s="103">
        <v>9</v>
      </c>
      <c r="J140" s="41">
        <f t="shared" si="7"/>
        <v>-1</v>
      </c>
      <c r="K140" s="41">
        <f t="shared" si="8"/>
        <v>-2</v>
      </c>
    </row>
    <row r="141" spans="1:11" hidden="1" x14ac:dyDescent="0.3">
      <c r="A141" s="41">
        <v>12</v>
      </c>
      <c r="B141" s="103">
        <v>12</v>
      </c>
      <c r="C141" s="57" t="s">
        <v>64</v>
      </c>
      <c r="D141" s="76" t="s">
        <v>103</v>
      </c>
      <c r="E141" s="89" t="s">
        <v>103</v>
      </c>
      <c r="G141" s="103">
        <v>12</v>
      </c>
      <c r="H141" s="103">
        <v>12</v>
      </c>
      <c r="J141" s="41">
        <f t="shared" si="7"/>
        <v>0</v>
      </c>
      <c r="K141" s="41">
        <f t="shared" si="8"/>
        <v>0</v>
      </c>
    </row>
    <row r="142" spans="1:11" hidden="1" x14ac:dyDescent="0.3">
      <c r="A142" s="41">
        <v>13</v>
      </c>
      <c r="B142" s="103">
        <v>13</v>
      </c>
      <c r="C142" s="57" t="s">
        <v>75</v>
      </c>
      <c r="D142" s="76" t="s">
        <v>103</v>
      </c>
      <c r="E142" s="89" t="s">
        <v>103</v>
      </c>
      <c r="G142" s="103">
        <v>13</v>
      </c>
      <c r="H142" s="103">
        <v>13</v>
      </c>
      <c r="J142" s="41">
        <f t="shared" si="7"/>
        <v>0</v>
      </c>
      <c r="K142" s="41">
        <f t="shared" si="8"/>
        <v>0</v>
      </c>
    </row>
    <row r="143" spans="1:11" hidden="1" x14ac:dyDescent="0.3"/>
    <row r="144" spans="1:11" hidden="1" x14ac:dyDescent="0.3"/>
    <row r="145" spans="1:11" ht="15" hidden="1" customHeight="1" x14ac:dyDescent="0.3">
      <c r="B145" s="147" t="s">
        <v>108</v>
      </c>
      <c r="C145" s="147"/>
      <c r="D145" s="147"/>
      <c r="E145" s="147"/>
    </row>
    <row r="146" spans="1:11" ht="37.799999999999997" hidden="1" x14ac:dyDescent="0.3">
      <c r="B146" s="74" t="s">
        <v>102</v>
      </c>
      <c r="C146" s="54" t="s">
        <v>1</v>
      </c>
      <c r="D146" s="54" t="s">
        <v>109</v>
      </c>
      <c r="E146" s="54" t="s">
        <v>104</v>
      </c>
    </row>
    <row r="147" spans="1:11" hidden="1" x14ac:dyDescent="0.3">
      <c r="B147" s="51"/>
      <c r="C147" s="52"/>
      <c r="D147" s="52"/>
      <c r="E147" s="57"/>
    </row>
    <row r="148" spans="1:11" hidden="1" x14ac:dyDescent="0.3">
      <c r="A148" s="41">
        <v>1</v>
      </c>
      <c r="B148" s="103">
        <v>1</v>
      </c>
      <c r="C148" s="57" t="s">
        <v>7</v>
      </c>
      <c r="D148" s="76" t="s">
        <v>103</v>
      </c>
      <c r="E148" s="76" t="s">
        <v>103</v>
      </c>
      <c r="G148" s="103">
        <v>1</v>
      </c>
      <c r="H148" s="41">
        <v>1</v>
      </c>
      <c r="J148" s="41">
        <f t="shared" ref="J148:J161" si="9">G148-B148</f>
        <v>0</v>
      </c>
      <c r="K148" s="41">
        <f t="shared" ref="K148:K161" si="10">H148-B148</f>
        <v>0</v>
      </c>
    </row>
    <row r="149" spans="1:11" hidden="1" x14ac:dyDescent="0.3">
      <c r="A149" s="41">
        <v>2</v>
      </c>
      <c r="B149" s="103">
        <v>2</v>
      </c>
      <c r="C149" s="57" t="s">
        <v>65</v>
      </c>
      <c r="D149" s="76" t="s">
        <v>103</v>
      </c>
      <c r="E149" s="76" t="s">
        <v>103</v>
      </c>
      <c r="G149" s="103">
        <v>2</v>
      </c>
      <c r="H149" s="41">
        <v>2</v>
      </c>
      <c r="J149" s="41">
        <f t="shared" si="9"/>
        <v>0</v>
      </c>
      <c r="K149" s="41">
        <f t="shared" si="10"/>
        <v>0</v>
      </c>
    </row>
    <row r="150" spans="1:11" hidden="1" x14ac:dyDescent="0.3">
      <c r="A150" s="41">
        <v>3</v>
      </c>
      <c r="B150" s="103">
        <v>3</v>
      </c>
      <c r="C150" s="57" t="s">
        <v>88</v>
      </c>
      <c r="D150" s="76" t="s">
        <v>103</v>
      </c>
      <c r="E150" s="76" t="s">
        <v>103</v>
      </c>
      <c r="G150" s="103">
        <v>3</v>
      </c>
      <c r="H150" s="41">
        <v>3</v>
      </c>
      <c r="J150" s="41">
        <f t="shared" si="9"/>
        <v>0</v>
      </c>
      <c r="K150" s="41">
        <f t="shared" si="10"/>
        <v>0</v>
      </c>
    </row>
    <row r="151" spans="1:11" hidden="1" x14ac:dyDescent="0.3">
      <c r="A151" s="41">
        <v>4</v>
      </c>
      <c r="B151" s="103">
        <v>4</v>
      </c>
      <c r="C151" s="57" t="s">
        <v>13</v>
      </c>
      <c r="D151" s="76" t="s">
        <v>103</v>
      </c>
      <c r="E151" s="76" t="s">
        <v>103</v>
      </c>
      <c r="G151" s="103">
        <v>4</v>
      </c>
      <c r="H151" s="41">
        <v>4</v>
      </c>
      <c r="J151" s="41">
        <f t="shared" si="9"/>
        <v>0</v>
      </c>
      <c r="K151" s="41">
        <f t="shared" si="10"/>
        <v>0</v>
      </c>
    </row>
    <row r="152" spans="1:11" hidden="1" x14ac:dyDescent="0.3">
      <c r="A152" s="41">
        <v>5</v>
      </c>
      <c r="B152" s="103">
        <v>5</v>
      </c>
      <c r="C152" s="57" t="s">
        <v>76</v>
      </c>
      <c r="D152" s="76" t="s">
        <v>103</v>
      </c>
      <c r="E152" s="89">
        <v>2</v>
      </c>
      <c r="G152" s="103">
        <v>5</v>
      </c>
      <c r="H152" s="41">
        <v>7</v>
      </c>
      <c r="J152" s="41">
        <f t="shared" si="9"/>
        <v>0</v>
      </c>
      <c r="K152" s="41">
        <f t="shared" si="10"/>
        <v>2</v>
      </c>
    </row>
    <row r="153" spans="1:11" hidden="1" x14ac:dyDescent="0.3">
      <c r="A153" s="41">
        <v>6</v>
      </c>
      <c r="B153" s="103">
        <v>6</v>
      </c>
      <c r="C153" s="57" t="s">
        <v>90</v>
      </c>
      <c r="D153" s="76">
        <v>2</v>
      </c>
      <c r="E153" s="76">
        <v>-1</v>
      </c>
      <c r="G153" s="103">
        <v>8</v>
      </c>
      <c r="H153" s="90">
        <v>5</v>
      </c>
      <c r="J153" s="41">
        <f t="shared" si="9"/>
        <v>2</v>
      </c>
      <c r="K153" s="41">
        <f t="shared" si="10"/>
        <v>-1</v>
      </c>
    </row>
    <row r="154" spans="1:11" hidden="1" x14ac:dyDescent="0.3">
      <c r="A154" s="41">
        <v>7</v>
      </c>
      <c r="B154" s="103">
        <v>7</v>
      </c>
      <c r="C154" s="57" t="s">
        <v>60</v>
      </c>
      <c r="D154" s="76">
        <v>-1</v>
      </c>
      <c r="E154" s="89">
        <v>5</v>
      </c>
      <c r="G154" s="103">
        <v>6</v>
      </c>
      <c r="H154" s="90">
        <v>12</v>
      </c>
      <c r="J154" s="41">
        <f t="shared" si="9"/>
        <v>-1</v>
      </c>
      <c r="K154" s="41">
        <f t="shared" si="10"/>
        <v>5</v>
      </c>
    </row>
    <row r="155" spans="1:11" hidden="1" x14ac:dyDescent="0.3">
      <c r="A155" s="41">
        <v>8</v>
      </c>
      <c r="B155" s="103">
        <v>8</v>
      </c>
      <c r="C155" s="57" t="s">
        <v>83</v>
      </c>
      <c r="D155" s="76">
        <v>-1</v>
      </c>
      <c r="E155" s="89">
        <v>-2</v>
      </c>
      <c r="G155" s="103">
        <v>7</v>
      </c>
      <c r="H155" s="41">
        <v>6</v>
      </c>
      <c r="J155" s="41">
        <f t="shared" si="9"/>
        <v>-1</v>
      </c>
      <c r="K155" s="41">
        <f t="shared" si="10"/>
        <v>-2</v>
      </c>
    </row>
    <row r="156" spans="1:11" hidden="1" x14ac:dyDescent="0.3">
      <c r="A156" s="41">
        <v>9</v>
      </c>
      <c r="B156" s="103">
        <v>9</v>
      </c>
      <c r="C156" s="57" t="s">
        <v>71</v>
      </c>
      <c r="D156" s="76">
        <v>1</v>
      </c>
      <c r="E156" s="89">
        <v>-1</v>
      </c>
      <c r="G156" s="103">
        <v>10</v>
      </c>
      <c r="H156" s="41">
        <v>8</v>
      </c>
      <c r="J156" s="41">
        <f t="shared" si="9"/>
        <v>1</v>
      </c>
      <c r="K156" s="41">
        <f t="shared" si="10"/>
        <v>-1</v>
      </c>
    </row>
    <row r="157" spans="1:11" hidden="1" x14ac:dyDescent="0.3">
      <c r="A157" s="41">
        <v>10</v>
      </c>
      <c r="B157" s="103">
        <v>10</v>
      </c>
      <c r="C157" s="57" t="s">
        <v>77</v>
      </c>
      <c r="D157" s="76">
        <v>1</v>
      </c>
      <c r="E157" s="89">
        <v>-1</v>
      </c>
      <c r="G157" s="103">
        <v>11</v>
      </c>
      <c r="H157" s="41">
        <v>9</v>
      </c>
      <c r="J157" s="41">
        <f t="shared" si="9"/>
        <v>1</v>
      </c>
      <c r="K157" s="41">
        <f t="shared" si="10"/>
        <v>-1</v>
      </c>
    </row>
    <row r="158" spans="1:11" hidden="1" x14ac:dyDescent="0.3">
      <c r="A158" s="41">
        <v>11</v>
      </c>
      <c r="B158" s="103">
        <v>11</v>
      </c>
      <c r="C158" s="57" t="s">
        <v>78</v>
      </c>
      <c r="D158" s="89">
        <v>-2</v>
      </c>
      <c r="E158" s="89">
        <v>-1</v>
      </c>
      <c r="G158" s="103">
        <v>9</v>
      </c>
      <c r="H158" s="41">
        <v>10</v>
      </c>
      <c r="J158" s="41">
        <f t="shared" si="9"/>
        <v>-2</v>
      </c>
      <c r="K158" s="41">
        <f t="shared" si="10"/>
        <v>-1</v>
      </c>
    </row>
    <row r="159" spans="1:11" hidden="1" x14ac:dyDescent="0.3">
      <c r="A159" s="41">
        <v>12</v>
      </c>
      <c r="B159" s="103">
        <v>12</v>
      </c>
      <c r="C159" s="57" t="s">
        <v>69</v>
      </c>
      <c r="D159" s="76" t="s">
        <v>103</v>
      </c>
      <c r="E159" s="89">
        <v>1</v>
      </c>
      <c r="G159" s="103">
        <v>12</v>
      </c>
      <c r="H159" s="41">
        <v>13</v>
      </c>
      <c r="J159" s="41">
        <f t="shared" si="9"/>
        <v>0</v>
      </c>
      <c r="K159" s="41">
        <f t="shared" si="10"/>
        <v>1</v>
      </c>
    </row>
    <row r="160" spans="1:11" hidden="1" x14ac:dyDescent="0.3">
      <c r="A160" s="41">
        <v>13</v>
      </c>
      <c r="B160" s="103">
        <v>13</v>
      </c>
      <c r="C160" s="57" t="s">
        <v>72</v>
      </c>
      <c r="D160" s="76" t="s">
        <v>103</v>
      </c>
      <c r="E160" s="89">
        <v>-2</v>
      </c>
      <c r="G160" s="103">
        <v>13</v>
      </c>
      <c r="H160" s="41">
        <v>11</v>
      </c>
      <c r="J160" s="41">
        <f t="shared" si="9"/>
        <v>0</v>
      </c>
      <c r="K160" s="41">
        <f t="shared" si="10"/>
        <v>-2</v>
      </c>
    </row>
    <row r="161" spans="1:11" hidden="1" x14ac:dyDescent="0.3">
      <c r="A161" s="41">
        <v>14</v>
      </c>
      <c r="B161" s="103">
        <v>14</v>
      </c>
      <c r="C161" s="57" t="s">
        <v>100</v>
      </c>
      <c r="D161" s="76" t="s">
        <v>103</v>
      </c>
      <c r="E161" s="89" t="s">
        <v>103</v>
      </c>
      <c r="G161" s="103">
        <v>14</v>
      </c>
      <c r="H161" s="41">
        <v>14</v>
      </c>
      <c r="J161" s="41">
        <f t="shared" si="9"/>
        <v>0</v>
      </c>
      <c r="K161" s="41">
        <f t="shared" si="10"/>
        <v>0</v>
      </c>
    </row>
    <row r="162" spans="1:11" hidden="1" x14ac:dyDescent="0.3"/>
    <row r="163" spans="1:11" hidden="1" x14ac:dyDescent="0.3"/>
    <row r="164" spans="1:11" ht="37.799999999999997" hidden="1" x14ac:dyDescent="0.3">
      <c r="B164" s="74" t="s">
        <v>102</v>
      </c>
      <c r="C164" s="54" t="s">
        <v>1</v>
      </c>
      <c r="D164" s="54" t="s">
        <v>113</v>
      </c>
      <c r="E164" s="54" t="s">
        <v>104</v>
      </c>
    </row>
    <row r="165" spans="1:11" hidden="1" x14ac:dyDescent="0.3">
      <c r="B165" s="51"/>
      <c r="C165" s="52"/>
      <c r="D165" s="52"/>
      <c r="E165" s="57"/>
    </row>
    <row r="166" spans="1:11" hidden="1" x14ac:dyDescent="0.3">
      <c r="B166" s="94">
        <v>1</v>
      </c>
      <c r="C166" s="57" t="s">
        <v>105</v>
      </c>
      <c r="D166" s="76" t="s">
        <v>103</v>
      </c>
      <c r="E166" s="76" t="s">
        <v>103</v>
      </c>
      <c r="G166" s="103">
        <v>7</v>
      </c>
      <c r="H166" s="103">
        <v>12</v>
      </c>
      <c r="J166" s="41">
        <f>G166-B166</f>
        <v>6</v>
      </c>
      <c r="K166" s="41">
        <f>H166-B166</f>
        <v>11</v>
      </c>
    </row>
    <row r="167" spans="1:11" hidden="1" x14ac:dyDescent="0.3">
      <c r="B167" s="94">
        <v>2</v>
      </c>
      <c r="C167" s="57" t="s">
        <v>65</v>
      </c>
      <c r="D167" s="76" t="s">
        <v>103</v>
      </c>
      <c r="E167" s="76" t="s">
        <v>103</v>
      </c>
      <c r="G167" s="103">
        <v>2</v>
      </c>
      <c r="H167" s="103">
        <v>2</v>
      </c>
      <c r="J167" s="41">
        <f t="shared" ref="J167:J179" si="11">G167-B167</f>
        <v>0</v>
      </c>
      <c r="K167" s="41">
        <f t="shared" ref="K167:K179" si="12">H167-B167</f>
        <v>0</v>
      </c>
    </row>
    <row r="168" spans="1:11" hidden="1" x14ac:dyDescent="0.3">
      <c r="B168" s="94">
        <v>3</v>
      </c>
      <c r="C168" s="57" t="s">
        <v>88</v>
      </c>
      <c r="D168" s="95" t="s">
        <v>103</v>
      </c>
      <c r="E168" s="95" t="s">
        <v>103</v>
      </c>
      <c r="G168" s="103">
        <v>12</v>
      </c>
      <c r="H168" s="103">
        <v>13</v>
      </c>
      <c r="J168" s="41">
        <f t="shared" si="11"/>
        <v>9</v>
      </c>
      <c r="K168" s="41">
        <f t="shared" si="12"/>
        <v>10</v>
      </c>
    </row>
    <row r="169" spans="1:11" hidden="1" x14ac:dyDescent="0.3">
      <c r="B169" s="94">
        <v>4</v>
      </c>
      <c r="C169" s="57" t="s">
        <v>106</v>
      </c>
      <c r="D169" s="76" t="s">
        <v>103</v>
      </c>
      <c r="E169" s="76" t="s">
        <v>103</v>
      </c>
      <c r="G169" s="103">
        <v>9</v>
      </c>
      <c r="H169" s="103">
        <v>8</v>
      </c>
      <c r="J169" s="41">
        <f t="shared" si="11"/>
        <v>5</v>
      </c>
      <c r="K169" s="41">
        <f t="shared" si="12"/>
        <v>4</v>
      </c>
    </row>
    <row r="170" spans="1:11" hidden="1" x14ac:dyDescent="0.3">
      <c r="B170" s="94">
        <v>5</v>
      </c>
      <c r="C170" s="57" t="s">
        <v>76</v>
      </c>
      <c r="D170" s="95" t="s">
        <v>103</v>
      </c>
      <c r="E170" s="95">
        <v>2</v>
      </c>
      <c r="G170" s="103">
        <v>13</v>
      </c>
      <c r="H170" s="103">
        <v>11</v>
      </c>
      <c r="J170" s="41">
        <f t="shared" si="11"/>
        <v>8</v>
      </c>
      <c r="K170" s="41">
        <f t="shared" si="12"/>
        <v>6</v>
      </c>
    </row>
    <row r="171" spans="1:11" hidden="1" x14ac:dyDescent="0.3">
      <c r="B171" s="94">
        <v>6</v>
      </c>
      <c r="C171" s="57" t="s">
        <v>60</v>
      </c>
      <c r="D171" s="95">
        <v>1</v>
      </c>
      <c r="E171" s="95">
        <v>6</v>
      </c>
      <c r="G171" s="103">
        <v>5</v>
      </c>
      <c r="H171" s="103">
        <v>7</v>
      </c>
      <c r="J171" s="41">
        <f t="shared" si="11"/>
        <v>-1</v>
      </c>
      <c r="K171" s="41">
        <f t="shared" si="12"/>
        <v>1</v>
      </c>
    </row>
    <row r="172" spans="1:11" hidden="1" x14ac:dyDescent="0.3">
      <c r="B172" s="94">
        <v>7</v>
      </c>
      <c r="C172" s="57" t="s">
        <v>83</v>
      </c>
      <c r="D172" s="95">
        <v>1</v>
      </c>
      <c r="E172" s="95">
        <v>-1</v>
      </c>
      <c r="G172" s="103">
        <v>10</v>
      </c>
      <c r="H172" s="103">
        <v>9</v>
      </c>
      <c r="J172" s="41">
        <f t="shared" si="11"/>
        <v>3</v>
      </c>
      <c r="K172" s="41">
        <f t="shared" si="12"/>
        <v>2</v>
      </c>
    </row>
    <row r="173" spans="1:11" hidden="1" x14ac:dyDescent="0.3">
      <c r="B173" s="94">
        <v>8</v>
      </c>
      <c r="C173" s="57" t="s">
        <v>90</v>
      </c>
      <c r="D173" s="95">
        <v>-2</v>
      </c>
      <c r="E173" s="95">
        <v>-3</v>
      </c>
      <c r="G173" s="103">
        <v>11</v>
      </c>
      <c r="H173" s="103">
        <v>10</v>
      </c>
      <c r="J173" s="41">
        <f t="shared" si="11"/>
        <v>3</v>
      </c>
      <c r="K173" s="41">
        <f t="shared" si="12"/>
        <v>2</v>
      </c>
    </row>
    <row r="174" spans="1:11" hidden="1" x14ac:dyDescent="0.3">
      <c r="B174" s="94">
        <v>9</v>
      </c>
      <c r="C174" s="57" t="s">
        <v>71</v>
      </c>
      <c r="D174" s="95" t="s">
        <v>103</v>
      </c>
      <c r="E174" s="95">
        <v>-1</v>
      </c>
      <c r="G174" s="103">
        <v>8</v>
      </c>
      <c r="H174" s="75">
        <v>6</v>
      </c>
      <c r="J174" s="41">
        <f t="shared" si="11"/>
        <v>-1</v>
      </c>
      <c r="K174" s="41">
        <f t="shared" si="12"/>
        <v>-3</v>
      </c>
    </row>
    <row r="175" spans="1:11" hidden="1" x14ac:dyDescent="0.3">
      <c r="B175" s="94">
        <v>10</v>
      </c>
      <c r="C175" s="57" t="s">
        <v>78</v>
      </c>
      <c r="D175" s="95">
        <v>1</v>
      </c>
      <c r="E175" s="95" t="s">
        <v>103</v>
      </c>
      <c r="G175" s="103">
        <v>3</v>
      </c>
      <c r="H175" s="75">
        <v>3</v>
      </c>
      <c r="J175" s="41">
        <f t="shared" si="11"/>
        <v>-7</v>
      </c>
      <c r="K175" s="41">
        <f t="shared" si="12"/>
        <v>-7</v>
      </c>
    </row>
    <row r="176" spans="1:11" hidden="1" x14ac:dyDescent="0.3">
      <c r="B176" s="94">
        <v>11</v>
      </c>
      <c r="C176" s="57" t="s">
        <v>77</v>
      </c>
      <c r="D176" s="95">
        <v>-1</v>
      </c>
      <c r="E176" s="95">
        <v>-2</v>
      </c>
      <c r="G176" s="103">
        <v>6</v>
      </c>
      <c r="H176" s="75">
        <v>5</v>
      </c>
      <c r="J176" s="41">
        <f t="shared" si="11"/>
        <v>-5</v>
      </c>
      <c r="K176" s="41">
        <f t="shared" si="12"/>
        <v>-6</v>
      </c>
    </row>
    <row r="177" spans="2:11" hidden="1" x14ac:dyDescent="0.3">
      <c r="B177" s="94">
        <v>12</v>
      </c>
      <c r="C177" s="57" t="s">
        <v>72</v>
      </c>
      <c r="D177" s="95">
        <v>1</v>
      </c>
      <c r="E177" s="95">
        <v>-1</v>
      </c>
      <c r="G177" s="103">
        <v>14</v>
      </c>
      <c r="H177" s="75">
        <v>14</v>
      </c>
      <c r="J177" s="41">
        <f t="shared" si="11"/>
        <v>2</v>
      </c>
      <c r="K177" s="41">
        <f t="shared" si="12"/>
        <v>2</v>
      </c>
    </row>
    <row r="178" spans="2:11" hidden="1" x14ac:dyDescent="0.3">
      <c r="B178" s="94">
        <v>13</v>
      </c>
      <c r="C178" s="57" t="s">
        <v>69</v>
      </c>
      <c r="D178" s="95">
        <v>-1</v>
      </c>
      <c r="E178" s="95" t="s">
        <v>103</v>
      </c>
      <c r="G178" s="103">
        <v>1</v>
      </c>
      <c r="H178" s="75">
        <v>1</v>
      </c>
      <c r="J178" s="41">
        <f t="shared" si="11"/>
        <v>-12</v>
      </c>
      <c r="K178" s="41">
        <f t="shared" si="12"/>
        <v>-12</v>
      </c>
    </row>
    <row r="179" spans="2:11" hidden="1" x14ac:dyDescent="0.3">
      <c r="B179" s="94">
        <v>14</v>
      </c>
      <c r="C179" s="57" t="s">
        <v>100</v>
      </c>
      <c r="D179" s="95" t="s">
        <v>103</v>
      </c>
      <c r="E179" s="95" t="s">
        <v>103</v>
      </c>
      <c r="G179" s="103">
        <v>4</v>
      </c>
      <c r="H179" s="75">
        <v>4</v>
      </c>
      <c r="J179" s="41">
        <f t="shared" si="11"/>
        <v>-10</v>
      </c>
      <c r="K179" s="41">
        <f t="shared" si="12"/>
        <v>-10</v>
      </c>
    </row>
    <row r="180" spans="2:11" hidden="1" x14ac:dyDescent="0.3"/>
    <row r="181" spans="2:11" hidden="1" x14ac:dyDescent="0.3"/>
    <row r="182" spans="2:11" ht="15.6" hidden="1" x14ac:dyDescent="0.3">
      <c r="B182" s="147" t="s">
        <v>112</v>
      </c>
      <c r="C182" s="147"/>
      <c r="D182" s="147"/>
      <c r="E182" s="147"/>
    </row>
    <row r="183" spans="2:11" ht="37.799999999999997" hidden="1" x14ac:dyDescent="0.3">
      <c r="B183" s="74" t="s">
        <v>102</v>
      </c>
      <c r="C183" s="54" t="s">
        <v>1</v>
      </c>
      <c r="D183" s="54" t="s">
        <v>113</v>
      </c>
      <c r="E183" s="54" t="s">
        <v>104</v>
      </c>
    </row>
    <row r="184" spans="2:11" hidden="1" x14ac:dyDescent="0.3">
      <c r="B184" s="51"/>
      <c r="C184" s="52"/>
      <c r="D184" s="52"/>
      <c r="E184" s="57"/>
    </row>
    <row r="185" spans="2:11" hidden="1" x14ac:dyDescent="0.3">
      <c r="B185" s="94">
        <v>8</v>
      </c>
      <c r="C185" s="57" t="s">
        <v>59</v>
      </c>
      <c r="D185" s="95">
        <v>-2</v>
      </c>
      <c r="E185" s="95">
        <v>-5</v>
      </c>
      <c r="G185" s="103">
        <v>6</v>
      </c>
      <c r="H185" s="103">
        <v>3</v>
      </c>
      <c r="J185" s="41">
        <f>G185-B185</f>
        <v>-2</v>
      </c>
      <c r="K185" s="41">
        <f>H185-B185</f>
        <v>-5</v>
      </c>
    </row>
    <row r="186" spans="2:11" hidden="1" x14ac:dyDescent="0.3">
      <c r="B186" s="94">
        <v>15</v>
      </c>
      <c r="C186" s="57" t="s">
        <v>61</v>
      </c>
      <c r="D186" s="95" t="s">
        <v>103</v>
      </c>
      <c r="E186" s="95">
        <v>2</v>
      </c>
      <c r="G186" s="103">
        <v>15</v>
      </c>
      <c r="H186" s="103">
        <v>17</v>
      </c>
      <c r="J186" s="41">
        <f t="shared" ref="J186:J202" si="13">G186-B186</f>
        <v>0</v>
      </c>
      <c r="K186" s="41">
        <f t="shared" ref="K186:K202" si="14">H186-B186</f>
        <v>2</v>
      </c>
    </row>
    <row r="187" spans="2:11" hidden="1" x14ac:dyDescent="0.3">
      <c r="B187" s="94">
        <v>14</v>
      </c>
      <c r="C187" s="57" t="s">
        <v>63</v>
      </c>
      <c r="D187" s="95">
        <v>-4</v>
      </c>
      <c r="E187" s="95">
        <v>-2</v>
      </c>
      <c r="G187" s="103">
        <v>10</v>
      </c>
      <c r="H187" s="103">
        <v>12</v>
      </c>
      <c r="J187" s="41">
        <f t="shared" si="13"/>
        <v>-4</v>
      </c>
      <c r="K187" s="41">
        <f t="shared" si="14"/>
        <v>-2</v>
      </c>
    </row>
    <row r="188" spans="2:11" hidden="1" x14ac:dyDescent="0.3">
      <c r="B188" s="94">
        <v>9</v>
      </c>
      <c r="C188" s="57" t="s">
        <v>66</v>
      </c>
      <c r="D188" s="95" t="s">
        <v>103</v>
      </c>
      <c r="E188" s="95">
        <v>-3</v>
      </c>
      <c r="G188" s="103">
        <v>9</v>
      </c>
      <c r="H188" s="103">
        <v>6</v>
      </c>
      <c r="J188" s="41">
        <f t="shared" si="13"/>
        <v>0</v>
      </c>
      <c r="K188" s="41">
        <f t="shared" si="14"/>
        <v>-3</v>
      </c>
    </row>
    <row r="189" spans="2:11" hidden="1" x14ac:dyDescent="0.3">
      <c r="B189" s="94">
        <v>12</v>
      </c>
      <c r="C189" s="57" t="s">
        <v>67</v>
      </c>
      <c r="D189" s="95" t="s">
        <v>103</v>
      </c>
      <c r="E189" s="95">
        <v>-3</v>
      </c>
      <c r="G189" s="103">
        <v>12</v>
      </c>
      <c r="H189" s="103">
        <v>9</v>
      </c>
      <c r="J189" s="41">
        <f t="shared" si="13"/>
        <v>0</v>
      </c>
      <c r="K189" s="41">
        <f t="shared" si="14"/>
        <v>-3</v>
      </c>
    </row>
    <row r="190" spans="2:11" hidden="1" x14ac:dyDescent="0.3">
      <c r="B190" s="94">
        <v>13</v>
      </c>
      <c r="C190" s="57" t="s">
        <v>70</v>
      </c>
      <c r="D190" s="95" t="s">
        <v>103</v>
      </c>
      <c r="E190" s="95">
        <v>1</v>
      </c>
      <c r="G190" s="103">
        <v>13</v>
      </c>
      <c r="H190" s="103">
        <v>14</v>
      </c>
      <c r="J190" s="41">
        <f t="shared" si="13"/>
        <v>0</v>
      </c>
      <c r="K190" s="41">
        <f t="shared" si="14"/>
        <v>1</v>
      </c>
    </row>
    <row r="191" spans="2:11" hidden="1" x14ac:dyDescent="0.3">
      <c r="B191" s="94">
        <v>7</v>
      </c>
      <c r="C191" s="57" t="s">
        <v>80</v>
      </c>
      <c r="D191" s="95" t="s">
        <v>103</v>
      </c>
      <c r="E191" s="95">
        <v>3</v>
      </c>
      <c r="G191" s="103">
        <v>7</v>
      </c>
      <c r="H191" s="103">
        <v>10</v>
      </c>
      <c r="J191" s="41">
        <f t="shared" si="13"/>
        <v>0</v>
      </c>
      <c r="K191" s="41">
        <f t="shared" si="14"/>
        <v>3</v>
      </c>
    </row>
    <row r="192" spans="2:11" hidden="1" x14ac:dyDescent="0.3">
      <c r="B192" s="94">
        <v>11</v>
      </c>
      <c r="C192" s="57" t="s">
        <v>81</v>
      </c>
      <c r="D192" s="95" t="s">
        <v>103</v>
      </c>
      <c r="E192" s="95">
        <v>2</v>
      </c>
      <c r="G192" s="103">
        <v>11</v>
      </c>
      <c r="H192" s="103">
        <v>13</v>
      </c>
      <c r="J192" s="41">
        <f t="shared" si="13"/>
        <v>0</v>
      </c>
      <c r="K192" s="41">
        <f t="shared" si="14"/>
        <v>2</v>
      </c>
    </row>
    <row r="193" spans="2:11" hidden="1" x14ac:dyDescent="0.3">
      <c r="B193" s="94">
        <v>1</v>
      </c>
      <c r="C193" s="57" t="s">
        <v>82</v>
      </c>
      <c r="D193" s="95" t="s">
        <v>103</v>
      </c>
      <c r="E193" s="95" t="s">
        <v>103</v>
      </c>
      <c r="G193" s="103">
        <v>1</v>
      </c>
      <c r="H193" s="103">
        <v>1</v>
      </c>
      <c r="J193" s="41">
        <f t="shared" si="13"/>
        <v>0</v>
      </c>
      <c r="K193" s="41">
        <f t="shared" si="14"/>
        <v>0</v>
      </c>
    </row>
    <row r="194" spans="2:11" hidden="1" x14ac:dyDescent="0.3">
      <c r="B194" s="94">
        <v>10</v>
      </c>
      <c r="C194" s="57" t="s">
        <v>84</v>
      </c>
      <c r="D194" s="95">
        <v>4</v>
      </c>
      <c r="E194" s="95">
        <v>6</v>
      </c>
      <c r="G194" s="103">
        <v>14</v>
      </c>
      <c r="H194" s="103">
        <v>16</v>
      </c>
      <c r="J194" s="41">
        <f t="shared" si="13"/>
        <v>4</v>
      </c>
      <c r="K194" s="41">
        <f t="shared" si="14"/>
        <v>6</v>
      </c>
    </row>
    <row r="195" spans="2:11" hidden="1" x14ac:dyDescent="0.3">
      <c r="B195" s="94">
        <v>2</v>
      </c>
      <c r="C195" s="57" t="s">
        <v>85</v>
      </c>
      <c r="D195" s="95" t="s">
        <v>103</v>
      </c>
      <c r="E195" s="95">
        <v>2</v>
      </c>
      <c r="G195" s="103">
        <v>2</v>
      </c>
      <c r="H195" s="103">
        <v>4</v>
      </c>
      <c r="J195" s="41">
        <f t="shared" si="13"/>
        <v>0</v>
      </c>
      <c r="K195" s="41">
        <f t="shared" si="14"/>
        <v>2</v>
      </c>
    </row>
    <row r="196" spans="2:11" hidden="1" x14ac:dyDescent="0.3">
      <c r="B196" s="94">
        <v>6</v>
      </c>
      <c r="C196" s="57" t="s">
        <v>86</v>
      </c>
      <c r="D196" s="95">
        <v>2</v>
      </c>
      <c r="E196" s="95">
        <v>-1</v>
      </c>
      <c r="G196" s="103">
        <v>8</v>
      </c>
      <c r="H196" s="103">
        <v>5</v>
      </c>
      <c r="J196" s="41">
        <f t="shared" si="13"/>
        <v>2</v>
      </c>
      <c r="K196" s="41">
        <f t="shared" si="14"/>
        <v>-1</v>
      </c>
    </row>
    <row r="197" spans="2:11" hidden="1" x14ac:dyDescent="0.3">
      <c r="B197" s="94">
        <v>16</v>
      </c>
      <c r="C197" s="57" t="s">
        <v>92</v>
      </c>
      <c r="D197" s="95" t="s">
        <v>103</v>
      </c>
      <c r="E197" s="95">
        <v>-9</v>
      </c>
      <c r="G197" s="103">
        <v>16</v>
      </c>
      <c r="H197" s="103">
        <v>7</v>
      </c>
      <c r="J197" s="41">
        <f t="shared" si="13"/>
        <v>0</v>
      </c>
      <c r="K197" s="41">
        <f t="shared" si="14"/>
        <v>-9</v>
      </c>
    </row>
    <row r="198" spans="2:11" hidden="1" x14ac:dyDescent="0.3">
      <c r="B198" s="94">
        <v>4</v>
      </c>
      <c r="C198" s="57" t="s">
        <v>93</v>
      </c>
      <c r="D198" s="95" t="s">
        <v>103</v>
      </c>
      <c r="E198" s="95">
        <v>-2</v>
      </c>
      <c r="G198" s="103">
        <v>4</v>
      </c>
      <c r="H198" s="103">
        <v>2</v>
      </c>
      <c r="J198" s="41">
        <f t="shared" si="13"/>
        <v>0</v>
      </c>
      <c r="K198" s="41">
        <f t="shared" si="14"/>
        <v>-2</v>
      </c>
    </row>
    <row r="199" spans="2:11" hidden="1" x14ac:dyDescent="0.3">
      <c r="B199" s="94">
        <v>3</v>
      </c>
      <c r="C199" s="57" t="s">
        <v>94</v>
      </c>
      <c r="D199" s="95" t="s">
        <v>103</v>
      </c>
      <c r="E199" s="95">
        <v>5</v>
      </c>
      <c r="G199" s="103">
        <v>3</v>
      </c>
      <c r="H199" s="103">
        <v>8</v>
      </c>
      <c r="J199" s="41">
        <f t="shared" si="13"/>
        <v>0</v>
      </c>
      <c r="K199" s="41">
        <f t="shared" si="14"/>
        <v>5</v>
      </c>
    </row>
    <row r="200" spans="2:11" hidden="1" x14ac:dyDescent="0.3">
      <c r="B200" s="94">
        <v>17</v>
      </c>
      <c r="C200" s="57" t="s">
        <v>95</v>
      </c>
      <c r="D200" s="95" t="s">
        <v>103</v>
      </c>
      <c r="E200" s="95">
        <v>1</v>
      </c>
      <c r="G200" s="103">
        <v>17</v>
      </c>
      <c r="H200" s="103">
        <v>18</v>
      </c>
      <c r="J200" s="41">
        <f t="shared" si="13"/>
        <v>0</v>
      </c>
      <c r="K200" s="41">
        <f t="shared" si="14"/>
        <v>1</v>
      </c>
    </row>
    <row r="201" spans="2:11" hidden="1" x14ac:dyDescent="0.3">
      <c r="B201" s="94">
        <v>18</v>
      </c>
      <c r="C201" s="57" t="s">
        <v>96</v>
      </c>
      <c r="D201" s="95" t="s">
        <v>103</v>
      </c>
      <c r="E201" s="95">
        <v>-3</v>
      </c>
      <c r="G201" s="103">
        <v>18</v>
      </c>
      <c r="H201" s="103">
        <v>15</v>
      </c>
      <c r="J201" s="41">
        <f t="shared" si="13"/>
        <v>0</v>
      </c>
      <c r="K201" s="41">
        <f t="shared" si="14"/>
        <v>-3</v>
      </c>
    </row>
    <row r="202" spans="2:11" hidden="1" x14ac:dyDescent="0.3">
      <c r="B202" s="94">
        <v>5</v>
      </c>
      <c r="C202" s="57" t="s">
        <v>101</v>
      </c>
      <c r="D202" s="95" t="s">
        <v>103</v>
      </c>
      <c r="E202" s="95">
        <v>6</v>
      </c>
      <c r="G202" s="103">
        <v>5</v>
      </c>
      <c r="H202" s="103">
        <v>11</v>
      </c>
      <c r="J202" s="41">
        <f t="shared" si="13"/>
        <v>0</v>
      </c>
      <c r="K202" s="41">
        <f t="shared" si="14"/>
        <v>6</v>
      </c>
    </row>
    <row r="203" spans="2:11" hidden="1" x14ac:dyDescent="0.3"/>
    <row r="204" spans="2:11" ht="15.6" hidden="1" x14ac:dyDescent="0.3">
      <c r="B204" s="147" t="s">
        <v>112</v>
      </c>
      <c r="C204" s="147"/>
      <c r="D204" s="147"/>
      <c r="E204" s="147"/>
    </row>
    <row r="205" spans="2:11" ht="37.799999999999997" hidden="1" x14ac:dyDescent="0.3">
      <c r="B205" s="74" t="s">
        <v>102</v>
      </c>
      <c r="C205" s="54" t="s">
        <v>1</v>
      </c>
      <c r="D205" s="54" t="s">
        <v>113</v>
      </c>
      <c r="E205" s="54" t="s">
        <v>104</v>
      </c>
    </row>
    <row r="206" spans="2:11" hidden="1" x14ac:dyDescent="0.3">
      <c r="B206" s="51"/>
      <c r="C206" s="52"/>
      <c r="D206" s="52"/>
      <c r="E206" s="57"/>
    </row>
    <row r="207" spans="2:11" hidden="1" x14ac:dyDescent="0.3">
      <c r="B207" s="94">
        <v>6</v>
      </c>
      <c r="C207" s="57" t="s">
        <v>62</v>
      </c>
      <c r="D207" s="95">
        <v>1</v>
      </c>
      <c r="E207" s="95">
        <v>-2</v>
      </c>
      <c r="G207" s="103">
        <v>7</v>
      </c>
      <c r="H207" s="103">
        <v>4</v>
      </c>
      <c r="J207" s="41">
        <f>G207-B207</f>
        <v>1</v>
      </c>
      <c r="K207" s="41">
        <f>H207-B207</f>
        <v>-2</v>
      </c>
    </row>
    <row r="208" spans="2:11" hidden="1" x14ac:dyDescent="0.3">
      <c r="B208" s="94">
        <v>12</v>
      </c>
      <c r="C208" s="57" t="s">
        <v>64</v>
      </c>
      <c r="D208" s="95" t="s">
        <v>103</v>
      </c>
      <c r="E208" s="95" t="s">
        <v>103</v>
      </c>
      <c r="G208" s="103">
        <v>12</v>
      </c>
      <c r="H208" s="103">
        <v>12</v>
      </c>
      <c r="J208" s="41">
        <f t="shared" ref="J208:J219" si="15">G208-B208</f>
        <v>0</v>
      </c>
      <c r="K208" s="41">
        <f t="shared" ref="K208:K219" si="16">H208-B208</f>
        <v>0</v>
      </c>
    </row>
    <row r="209" spans="2:11" hidden="1" x14ac:dyDescent="0.3">
      <c r="B209" s="94">
        <v>10</v>
      </c>
      <c r="C209" s="57" t="s">
        <v>68</v>
      </c>
      <c r="D209" s="95">
        <v>1</v>
      </c>
      <c r="E209" s="95">
        <v>-1</v>
      </c>
      <c r="G209" s="103">
        <v>11</v>
      </c>
      <c r="H209" s="103">
        <v>9</v>
      </c>
      <c r="J209" s="41">
        <f t="shared" si="15"/>
        <v>1</v>
      </c>
      <c r="K209" s="41">
        <f t="shared" si="16"/>
        <v>-1</v>
      </c>
    </row>
    <row r="210" spans="2:11" hidden="1" x14ac:dyDescent="0.3">
      <c r="B210" s="94">
        <v>7</v>
      </c>
      <c r="C210" s="57" t="s">
        <v>73</v>
      </c>
      <c r="D210" s="95">
        <v>-1</v>
      </c>
      <c r="E210" s="95" t="s">
        <v>103</v>
      </c>
      <c r="G210" s="103">
        <v>6</v>
      </c>
      <c r="H210" s="103">
        <v>7</v>
      </c>
      <c r="J210" s="41">
        <f t="shared" si="15"/>
        <v>-1</v>
      </c>
      <c r="K210" s="41">
        <f t="shared" si="16"/>
        <v>0</v>
      </c>
    </row>
    <row r="211" spans="2:11" hidden="1" x14ac:dyDescent="0.3">
      <c r="B211" s="94">
        <v>5</v>
      </c>
      <c r="C211" s="57" t="s">
        <v>74</v>
      </c>
      <c r="D211" s="95" t="s">
        <v>103</v>
      </c>
      <c r="E211" s="95" t="s">
        <v>103</v>
      </c>
      <c r="G211" s="103">
        <v>5</v>
      </c>
      <c r="H211" s="103">
        <v>5</v>
      </c>
      <c r="J211" s="41">
        <f t="shared" si="15"/>
        <v>0</v>
      </c>
      <c r="K211" s="41">
        <f t="shared" si="16"/>
        <v>0</v>
      </c>
    </row>
    <row r="212" spans="2:11" hidden="1" x14ac:dyDescent="0.3">
      <c r="B212" s="94">
        <v>13</v>
      </c>
      <c r="C212" s="57" t="s">
        <v>75</v>
      </c>
      <c r="D212" s="95" t="s">
        <v>103</v>
      </c>
      <c r="E212" s="95" t="s">
        <v>103</v>
      </c>
      <c r="G212" s="103">
        <v>13</v>
      </c>
      <c r="H212" s="103">
        <v>13</v>
      </c>
      <c r="J212" s="41">
        <f t="shared" si="15"/>
        <v>0</v>
      </c>
      <c r="K212" s="41">
        <f t="shared" si="16"/>
        <v>0</v>
      </c>
    </row>
    <row r="213" spans="2:11" hidden="1" x14ac:dyDescent="0.3">
      <c r="B213" s="94">
        <v>8</v>
      </c>
      <c r="C213" s="57" t="s">
        <v>79</v>
      </c>
      <c r="D213" s="95">
        <v>1</v>
      </c>
      <c r="E213" s="95" t="s">
        <v>103</v>
      </c>
      <c r="G213" s="103">
        <v>9</v>
      </c>
      <c r="H213" s="103">
        <v>8</v>
      </c>
      <c r="J213" s="41">
        <f t="shared" si="15"/>
        <v>1</v>
      </c>
      <c r="K213" s="41">
        <f t="shared" si="16"/>
        <v>0</v>
      </c>
    </row>
    <row r="214" spans="2:11" hidden="1" x14ac:dyDescent="0.3">
      <c r="B214" s="94">
        <v>11</v>
      </c>
      <c r="C214" s="57" t="s">
        <v>87</v>
      </c>
      <c r="D214" s="95">
        <v>-1</v>
      </c>
      <c r="E214" s="95" t="s">
        <v>103</v>
      </c>
      <c r="G214" s="103">
        <v>10</v>
      </c>
      <c r="H214" s="103">
        <v>11</v>
      </c>
      <c r="J214" s="41">
        <f t="shared" si="15"/>
        <v>-1</v>
      </c>
      <c r="K214" s="41">
        <f t="shared" si="16"/>
        <v>0</v>
      </c>
    </row>
    <row r="215" spans="2:11" hidden="1" x14ac:dyDescent="0.3">
      <c r="B215" s="94">
        <v>2</v>
      </c>
      <c r="C215" s="57" t="s">
        <v>89</v>
      </c>
      <c r="D215" s="76" t="s">
        <v>103</v>
      </c>
      <c r="E215" s="76">
        <v>1</v>
      </c>
      <c r="G215" s="103">
        <v>2</v>
      </c>
      <c r="H215" s="103">
        <v>3</v>
      </c>
      <c r="J215" s="41">
        <f t="shared" si="15"/>
        <v>0</v>
      </c>
      <c r="K215" s="41">
        <f t="shared" si="16"/>
        <v>1</v>
      </c>
    </row>
    <row r="216" spans="2:11" hidden="1" x14ac:dyDescent="0.3">
      <c r="B216" s="94">
        <v>3</v>
      </c>
      <c r="C216" s="57" t="s">
        <v>91</v>
      </c>
      <c r="D216" s="95" t="s">
        <v>103</v>
      </c>
      <c r="E216" s="95">
        <v>-1</v>
      </c>
      <c r="G216" s="103">
        <v>3</v>
      </c>
      <c r="H216" s="103">
        <v>2</v>
      </c>
      <c r="J216" s="41">
        <f t="shared" si="15"/>
        <v>0</v>
      </c>
      <c r="K216" s="41">
        <f t="shared" si="16"/>
        <v>-1</v>
      </c>
    </row>
    <row r="217" spans="2:11" hidden="1" x14ac:dyDescent="0.3">
      <c r="C217" s="57" t="s">
        <v>97</v>
      </c>
      <c r="D217" s="95" t="s">
        <v>103</v>
      </c>
      <c r="E217" s="95" t="s">
        <v>103</v>
      </c>
      <c r="G217" s="103">
        <v>1</v>
      </c>
      <c r="H217" s="103">
        <v>1</v>
      </c>
      <c r="J217" s="41">
        <f>G217-B224</f>
        <v>0</v>
      </c>
      <c r="K217" s="41">
        <f>H217-B224</f>
        <v>0</v>
      </c>
    </row>
    <row r="218" spans="2:11" hidden="1" x14ac:dyDescent="0.3">
      <c r="B218" s="94">
        <v>4</v>
      </c>
      <c r="C218" s="57" t="s">
        <v>98</v>
      </c>
      <c r="D218" s="95" t="s">
        <v>103</v>
      </c>
      <c r="E218" s="95">
        <v>2</v>
      </c>
      <c r="G218" s="103">
        <v>4</v>
      </c>
      <c r="H218" s="103">
        <v>6</v>
      </c>
      <c r="J218" s="41">
        <f t="shared" si="15"/>
        <v>0</v>
      </c>
      <c r="K218" s="41">
        <f t="shared" si="16"/>
        <v>2</v>
      </c>
    </row>
    <row r="219" spans="2:11" hidden="1" x14ac:dyDescent="0.3">
      <c r="B219" s="94">
        <v>9</v>
      </c>
      <c r="C219" s="57" t="s">
        <v>99</v>
      </c>
      <c r="D219" s="95">
        <v>-1</v>
      </c>
      <c r="E219" s="95">
        <v>1</v>
      </c>
      <c r="G219" s="103">
        <v>8</v>
      </c>
      <c r="H219" s="103">
        <v>10</v>
      </c>
      <c r="J219" s="41">
        <f t="shared" si="15"/>
        <v>-1</v>
      </c>
      <c r="K219" s="41">
        <f t="shared" si="16"/>
        <v>1</v>
      </c>
    </row>
    <row r="220" spans="2:11" hidden="1" x14ac:dyDescent="0.3">
      <c r="B220" s="101"/>
      <c r="C220" s="45"/>
      <c r="D220" s="99"/>
      <c r="E220" s="99"/>
      <c r="G220" s="102"/>
      <c r="H220" s="102"/>
    </row>
    <row r="221" spans="2:11" hidden="1" x14ac:dyDescent="0.3">
      <c r="B221" s="101"/>
      <c r="C221" s="45"/>
      <c r="D221" s="99"/>
      <c r="E221" s="99"/>
      <c r="G221" s="102"/>
      <c r="H221" s="102"/>
    </row>
    <row r="222" spans="2:11" hidden="1" x14ac:dyDescent="0.3"/>
    <row r="223" spans="2:11" ht="25.2" hidden="1" x14ac:dyDescent="0.3">
      <c r="B223" s="74" t="s">
        <v>102</v>
      </c>
      <c r="C223" s="54" t="s">
        <v>1</v>
      </c>
      <c r="D223" s="54" t="s">
        <v>114</v>
      </c>
    </row>
    <row r="224" spans="2:11" hidden="1" x14ac:dyDescent="0.3">
      <c r="B224" s="94">
        <v>1</v>
      </c>
      <c r="C224" s="57" t="s">
        <v>105</v>
      </c>
      <c r="D224" s="100" t="s">
        <v>103</v>
      </c>
      <c r="E224" s="96" t="s">
        <v>103</v>
      </c>
    </row>
    <row r="225" spans="2:10" hidden="1" x14ac:dyDescent="0.3">
      <c r="B225" s="94">
        <v>2</v>
      </c>
      <c r="C225" s="57" t="s">
        <v>65</v>
      </c>
      <c r="D225" s="100" t="s">
        <v>103</v>
      </c>
      <c r="E225" s="96" t="s">
        <v>103</v>
      </c>
      <c r="G225" s="41">
        <v>6</v>
      </c>
      <c r="J225" s="41">
        <f>B225-G225</f>
        <v>-4</v>
      </c>
    </row>
    <row r="226" spans="2:10" hidden="1" x14ac:dyDescent="0.3">
      <c r="B226" s="94">
        <v>3</v>
      </c>
      <c r="C226" s="57" t="s">
        <v>88</v>
      </c>
      <c r="D226" s="100" t="s">
        <v>103</v>
      </c>
      <c r="E226" s="95">
        <v>1</v>
      </c>
      <c r="G226" s="41">
        <v>2</v>
      </c>
      <c r="J226" s="41">
        <f t="shared" ref="J226:J237" si="17">B226-G226</f>
        <v>1</v>
      </c>
    </row>
    <row r="227" spans="2:10" hidden="1" x14ac:dyDescent="0.3">
      <c r="B227" s="94">
        <v>4</v>
      </c>
      <c r="C227" s="57" t="s">
        <v>106</v>
      </c>
      <c r="D227" s="100" t="s">
        <v>103</v>
      </c>
      <c r="E227" s="76" t="s">
        <v>103</v>
      </c>
      <c r="G227" s="41">
        <v>13</v>
      </c>
      <c r="J227" s="41">
        <f t="shared" si="17"/>
        <v>-9</v>
      </c>
    </row>
    <row r="228" spans="2:10" hidden="1" x14ac:dyDescent="0.3">
      <c r="B228" s="94">
        <v>5</v>
      </c>
      <c r="C228" s="57" t="s">
        <v>76</v>
      </c>
      <c r="D228" s="100" t="s">
        <v>103</v>
      </c>
      <c r="E228" s="95" t="s">
        <v>103</v>
      </c>
      <c r="G228" s="41">
        <v>9</v>
      </c>
      <c r="J228" s="41">
        <f t="shared" si="17"/>
        <v>-4</v>
      </c>
    </row>
    <row r="229" spans="2:10" hidden="1" x14ac:dyDescent="0.3">
      <c r="B229" s="94">
        <v>6</v>
      </c>
      <c r="C229" s="57" t="s">
        <v>60</v>
      </c>
      <c r="D229" s="100" t="s">
        <v>103</v>
      </c>
      <c r="E229" s="95">
        <v>1</v>
      </c>
      <c r="G229" s="41">
        <v>12</v>
      </c>
      <c r="J229" s="41">
        <f t="shared" si="17"/>
        <v>-6</v>
      </c>
    </row>
    <row r="230" spans="2:10" hidden="1" x14ac:dyDescent="0.3">
      <c r="B230" s="94">
        <v>7</v>
      </c>
      <c r="C230" s="57" t="s">
        <v>83</v>
      </c>
      <c r="D230" s="100" t="s">
        <v>103</v>
      </c>
      <c r="E230" s="95">
        <v>1</v>
      </c>
      <c r="G230" s="41">
        <v>5</v>
      </c>
      <c r="J230" s="41">
        <f t="shared" si="17"/>
        <v>2</v>
      </c>
    </row>
    <row r="231" spans="2:10" hidden="1" x14ac:dyDescent="0.3">
      <c r="B231" s="94">
        <v>8</v>
      </c>
      <c r="C231" s="57" t="s">
        <v>90</v>
      </c>
      <c r="D231" s="100" t="s">
        <v>103</v>
      </c>
      <c r="E231" s="95" t="s">
        <v>103</v>
      </c>
      <c r="G231" s="41">
        <v>11</v>
      </c>
      <c r="J231" s="41">
        <f t="shared" si="17"/>
        <v>-3</v>
      </c>
    </row>
    <row r="232" spans="2:10" hidden="1" x14ac:dyDescent="0.3">
      <c r="B232" s="94">
        <v>9</v>
      </c>
      <c r="C232" s="57" t="s">
        <v>78</v>
      </c>
      <c r="D232" s="95">
        <v>1</v>
      </c>
      <c r="E232" s="95">
        <v>3</v>
      </c>
      <c r="G232" s="41">
        <v>10</v>
      </c>
      <c r="J232" s="41">
        <f t="shared" si="17"/>
        <v>-1</v>
      </c>
    </row>
    <row r="233" spans="2:10" hidden="1" x14ac:dyDescent="0.3">
      <c r="B233" s="94">
        <v>10</v>
      </c>
      <c r="C233" s="57" t="s">
        <v>71</v>
      </c>
      <c r="D233" s="95">
        <v>-1</v>
      </c>
      <c r="E233" s="95">
        <v>-1</v>
      </c>
      <c r="G233" s="41">
        <v>1</v>
      </c>
      <c r="J233" s="41">
        <f t="shared" si="17"/>
        <v>9</v>
      </c>
    </row>
    <row r="234" spans="2:10" hidden="1" x14ac:dyDescent="0.3">
      <c r="B234" s="94">
        <v>11</v>
      </c>
      <c r="C234" s="57" t="s">
        <v>77</v>
      </c>
      <c r="D234" s="100" t="s">
        <v>103</v>
      </c>
      <c r="E234" s="95">
        <v>-1</v>
      </c>
      <c r="G234" s="41">
        <v>7</v>
      </c>
      <c r="J234" s="41">
        <f t="shared" si="17"/>
        <v>4</v>
      </c>
    </row>
    <row r="235" spans="2:10" hidden="1" x14ac:dyDescent="0.3">
      <c r="B235" s="94">
        <v>12</v>
      </c>
      <c r="C235" s="57" t="s">
        <v>72</v>
      </c>
      <c r="D235" s="100" t="s">
        <v>103</v>
      </c>
      <c r="E235" s="95">
        <v>-1</v>
      </c>
      <c r="G235" s="41">
        <v>4</v>
      </c>
      <c r="J235" s="41">
        <f t="shared" si="17"/>
        <v>8</v>
      </c>
    </row>
    <row r="236" spans="2:10" hidden="1" x14ac:dyDescent="0.3">
      <c r="B236" s="94">
        <v>13</v>
      </c>
      <c r="C236" s="57" t="s">
        <v>69</v>
      </c>
      <c r="D236" s="100" t="s">
        <v>103</v>
      </c>
      <c r="E236" s="95">
        <v>-1</v>
      </c>
      <c r="G236" s="41">
        <v>3</v>
      </c>
      <c r="J236" s="41">
        <f t="shared" si="17"/>
        <v>10</v>
      </c>
    </row>
    <row r="237" spans="2:10" hidden="1" x14ac:dyDescent="0.3">
      <c r="B237" s="94">
        <v>14</v>
      </c>
      <c r="C237" s="57" t="s">
        <v>100</v>
      </c>
      <c r="D237" s="100" t="s">
        <v>103</v>
      </c>
      <c r="E237" s="95" t="s">
        <v>103</v>
      </c>
      <c r="G237" s="41">
        <v>8</v>
      </c>
      <c r="J237" s="41">
        <f t="shared" si="17"/>
        <v>6</v>
      </c>
    </row>
    <row r="238" spans="2:10" hidden="1" x14ac:dyDescent="0.3">
      <c r="E238" s="57"/>
    </row>
    <row r="239" spans="2:10" hidden="1" x14ac:dyDescent="0.3"/>
    <row r="240" spans="2:10" ht="60.75" hidden="1" customHeight="1" x14ac:dyDescent="0.3">
      <c r="B240" s="147" t="s">
        <v>115</v>
      </c>
      <c r="C240" s="147"/>
      <c r="D240" s="147"/>
      <c r="E240" s="147"/>
    </row>
    <row r="241" spans="1:9" ht="37.799999999999997" hidden="1" x14ac:dyDescent="0.3">
      <c r="B241" s="74" t="s">
        <v>102</v>
      </c>
      <c r="C241" s="54" t="s">
        <v>1</v>
      </c>
      <c r="D241" s="54" t="s">
        <v>114</v>
      </c>
      <c r="E241" s="54" t="s">
        <v>104</v>
      </c>
    </row>
    <row r="242" spans="1:9" hidden="1" x14ac:dyDescent="0.3">
      <c r="B242" s="51"/>
      <c r="C242" s="52"/>
      <c r="D242" s="52"/>
      <c r="E242" s="57"/>
    </row>
    <row r="243" spans="1:9" hidden="1" x14ac:dyDescent="0.3">
      <c r="A243" s="41">
        <v>1</v>
      </c>
      <c r="B243" s="94">
        <v>1</v>
      </c>
      <c r="C243" s="57" t="s">
        <v>82</v>
      </c>
      <c r="D243" s="95" t="s">
        <v>103</v>
      </c>
      <c r="E243" s="95">
        <v>2</v>
      </c>
      <c r="G243" s="41">
        <v>1</v>
      </c>
      <c r="I243" s="41">
        <f>G243-B243</f>
        <v>0</v>
      </c>
    </row>
    <row r="244" spans="1:9" hidden="1" x14ac:dyDescent="0.3">
      <c r="A244" s="41">
        <v>2</v>
      </c>
      <c r="B244" s="94">
        <v>2</v>
      </c>
      <c r="C244" s="57" t="s">
        <v>85</v>
      </c>
      <c r="D244" s="95" t="s">
        <v>103</v>
      </c>
      <c r="E244" s="95">
        <v>8</v>
      </c>
      <c r="G244" s="41">
        <v>2</v>
      </c>
      <c r="I244" s="41">
        <f t="shared" ref="I244:I260" si="18">G244-B244</f>
        <v>0</v>
      </c>
    </row>
    <row r="245" spans="1:9" hidden="1" x14ac:dyDescent="0.3">
      <c r="A245" s="41">
        <v>3</v>
      </c>
      <c r="B245" s="94">
        <v>3</v>
      </c>
      <c r="C245" s="57" t="s">
        <v>93</v>
      </c>
      <c r="D245" s="95">
        <v>1</v>
      </c>
      <c r="E245" s="95">
        <v>-11</v>
      </c>
      <c r="G245" s="41">
        <v>4</v>
      </c>
      <c r="I245" s="41">
        <f t="shared" si="18"/>
        <v>1</v>
      </c>
    </row>
    <row r="246" spans="1:9" hidden="1" x14ac:dyDescent="0.3">
      <c r="A246" s="41">
        <v>4</v>
      </c>
      <c r="B246" s="94">
        <v>4</v>
      </c>
      <c r="C246" s="57" t="s">
        <v>94</v>
      </c>
      <c r="D246" s="95">
        <v>-1</v>
      </c>
      <c r="E246" s="95">
        <v>3</v>
      </c>
      <c r="G246" s="41">
        <v>3</v>
      </c>
      <c r="I246" s="41">
        <f t="shared" si="18"/>
        <v>-1</v>
      </c>
    </row>
    <row r="247" spans="1:9" hidden="1" x14ac:dyDescent="0.3">
      <c r="A247" s="41">
        <v>5</v>
      </c>
      <c r="B247" s="94">
        <v>5</v>
      </c>
      <c r="C247" s="57" t="s">
        <v>66</v>
      </c>
      <c r="D247" s="95">
        <v>4</v>
      </c>
      <c r="E247" s="95">
        <v>-4</v>
      </c>
      <c r="G247" s="41">
        <v>9</v>
      </c>
      <c r="I247" s="41">
        <f t="shared" si="18"/>
        <v>4</v>
      </c>
    </row>
    <row r="248" spans="1:9" hidden="1" x14ac:dyDescent="0.3">
      <c r="A248" s="41">
        <v>6</v>
      </c>
      <c r="B248" s="94">
        <v>6</v>
      </c>
      <c r="C248" s="57" t="s">
        <v>86</v>
      </c>
      <c r="D248" s="95" t="s">
        <v>103</v>
      </c>
      <c r="E248" s="95">
        <v>2</v>
      </c>
      <c r="G248" s="41">
        <v>6</v>
      </c>
      <c r="I248" s="41">
        <f t="shared" si="18"/>
        <v>0</v>
      </c>
    </row>
    <row r="249" spans="1:9" hidden="1" x14ac:dyDescent="0.3">
      <c r="A249" s="41">
        <v>7</v>
      </c>
      <c r="B249" s="94">
        <v>7</v>
      </c>
      <c r="C249" s="57" t="s">
        <v>101</v>
      </c>
      <c r="D249" s="95">
        <v>-2</v>
      </c>
      <c r="E249" s="95">
        <v>4</v>
      </c>
      <c r="G249" s="41">
        <v>5</v>
      </c>
      <c r="I249" s="41">
        <f t="shared" si="18"/>
        <v>-2</v>
      </c>
    </row>
    <row r="250" spans="1:9" hidden="1" x14ac:dyDescent="0.3">
      <c r="A250" s="41">
        <v>8</v>
      </c>
      <c r="B250" s="94">
        <v>8</v>
      </c>
      <c r="C250" s="57" t="s">
        <v>84</v>
      </c>
      <c r="D250" s="95">
        <v>2</v>
      </c>
      <c r="E250" s="95">
        <v>5</v>
      </c>
      <c r="G250" s="41">
        <v>10</v>
      </c>
      <c r="I250" s="41">
        <f t="shared" si="18"/>
        <v>2</v>
      </c>
    </row>
    <row r="251" spans="1:9" hidden="1" x14ac:dyDescent="0.3">
      <c r="A251" s="41">
        <v>9</v>
      </c>
      <c r="B251" s="94">
        <v>9</v>
      </c>
      <c r="C251" s="57" t="s">
        <v>59</v>
      </c>
      <c r="D251" s="95">
        <v>-1</v>
      </c>
      <c r="E251" s="95">
        <v>-4</v>
      </c>
      <c r="G251" s="41">
        <v>8</v>
      </c>
      <c r="I251" s="41">
        <f t="shared" si="18"/>
        <v>-1</v>
      </c>
    </row>
    <row r="252" spans="1:9" hidden="1" x14ac:dyDescent="0.3">
      <c r="A252" s="41">
        <v>10</v>
      </c>
      <c r="B252" s="94">
        <v>10</v>
      </c>
      <c r="C252" s="57" t="s">
        <v>80</v>
      </c>
      <c r="D252" s="95">
        <v>-3</v>
      </c>
      <c r="E252" s="95">
        <v>6</v>
      </c>
      <c r="G252" s="41">
        <v>7</v>
      </c>
      <c r="I252" s="41">
        <f t="shared" si="18"/>
        <v>-3</v>
      </c>
    </row>
    <row r="253" spans="1:9" hidden="1" x14ac:dyDescent="0.3">
      <c r="A253" s="41">
        <v>11</v>
      </c>
      <c r="B253" s="94">
        <v>11</v>
      </c>
      <c r="C253" s="57" t="s">
        <v>67</v>
      </c>
      <c r="D253" s="95">
        <v>1</v>
      </c>
      <c r="E253" s="95">
        <v>-1</v>
      </c>
      <c r="G253" s="41">
        <v>12</v>
      </c>
      <c r="I253" s="41">
        <f t="shared" si="18"/>
        <v>1</v>
      </c>
    </row>
    <row r="254" spans="1:9" hidden="1" x14ac:dyDescent="0.3">
      <c r="A254" s="41">
        <v>12</v>
      </c>
      <c r="B254" s="94">
        <v>12</v>
      </c>
      <c r="C254" s="57" t="s">
        <v>81</v>
      </c>
      <c r="D254" s="95">
        <v>-1</v>
      </c>
      <c r="E254" s="95">
        <v>-4</v>
      </c>
      <c r="G254" s="41">
        <v>11</v>
      </c>
      <c r="I254" s="41">
        <f t="shared" si="18"/>
        <v>-1</v>
      </c>
    </row>
    <row r="255" spans="1:9" hidden="1" x14ac:dyDescent="0.3">
      <c r="A255" s="41">
        <v>13</v>
      </c>
      <c r="B255" s="94">
        <v>13</v>
      </c>
      <c r="C255" s="57" t="s">
        <v>63</v>
      </c>
      <c r="D255" s="95">
        <v>1</v>
      </c>
      <c r="E255" s="95">
        <v>-6</v>
      </c>
      <c r="G255" s="41">
        <v>14</v>
      </c>
      <c r="I255" s="41">
        <f t="shared" si="18"/>
        <v>1</v>
      </c>
    </row>
    <row r="256" spans="1:9" hidden="1" x14ac:dyDescent="0.3">
      <c r="A256" s="41">
        <v>14</v>
      </c>
      <c r="B256" s="94">
        <v>14</v>
      </c>
      <c r="C256" s="57" t="s">
        <v>61</v>
      </c>
      <c r="D256" s="95">
        <v>1</v>
      </c>
      <c r="E256" s="95">
        <v>-4</v>
      </c>
      <c r="G256" s="41">
        <v>15</v>
      </c>
      <c r="I256" s="41">
        <f t="shared" si="18"/>
        <v>1</v>
      </c>
    </row>
    <row r="257" spans="1:9" hidden="1" x14ac:dyDescent="0.3">
      <c r="A257" s="41">
        <v>15</v>
      </c>
      <c r="B257" s="94">
        <v>15</v>
      </c>
      <c r="C257" s="57" t="s">
        <v>70</v>
      </c>
      <c r="D257" s="95">
        <v>-2</v>
      </c>
      <c r="E257" s="95">
        <v>4</v>
      </c>
      <c r="G257" s="41">
        <v>13</v>
      </c>
      <c r="I257" s="41">
        <f t="shared" si="18"/>
        <v>-2</v>
      </c>
    </row>
    <row r="258" spans="1:9" hidden="1" x14ac:dyDescent="0.3">
      <c r="A258" s="41">
        <v>16</v>
      </c>
      <c r="B258" s="94">
        <v>16</v>
      </c>
      <c r="C258" s="57" t="s">
        <v>95</v>
      </c>
      <c r="D258" s="95">
        <v>1</v>
      </c>
      <c r="E258" s="95">
        <v>-1</v>
      </c>
      <c r="G258" s="41">
        <v>17</v>
      </c>
      <c r="I258" s="41">
        <f t="shared" si="18"/>
        <v>1</v>
      </c>
    </row>
    <row r="259" spans="1:9" hidden="1" x14ac:dyDescent="0.3">
      <c r="A259" s="41">
        <v>17</v>
      </c>
      <c r="B259" s="94">
        <v>17</v>
      </c>
      <c r="C259" s="57" t="s">
        <v>92</v>
      </c>
      <c r="D259" s="95">
        <v>-1</v>
      </c>
      <c r="E259" s="95">
        <v>-1</v>
      </c>
      <c r="G259" s="41">
        <v>16</v>
      </c>
      <c r="I259" s="41">
        <f t="shared" si="18"/>
        <v>-1</v>
      </c>
    </row>
    <row r="260" spans="1:9" hidden="1" x14ac:dyDescent="0.3">
      <c r="A260" s="41">
        <v>18</v>
      </c>
      <c r="B260" s="94">
        <v>18</v>
      </c>
      <c r="C260" s="57" t="s">
        <v>96</v>
      </c>
      <c r="D260" s="95" t="s">
        <v>103</v>
      </c>
      <c r="E260" s="99">
        <v>-1</v>
      </c>
      <c r="G260" s="41">
        <v>18</v>
      </c>
      <c r="I260" s="41">
        <f t="shared" si="18"/>
        <v>0</v>
      </c>
    </row>
    <row r="261" spans="1:9" hidden="1" x14ac:dyDescent="0.3"/>
    <row r="262" spans="1:9" hidden="1" x14ac:dyDescent="0.3"/>
    <row r="263" spans="1:9" ht="15" hidden="1" customHeight="1" x14ac:dyDescent="0.3">
      <c r="B263" s="147" t="s">
        <v>115</v>
      </c>
      <c r="C263" s="147"/>
      <c r="D263" s="147"/>
      <c r="E263" s="147"/>
    </row>
    <row r="264" spans="1:9" ht="37.799999999999997" hidden="1" x14ac:dyDescent="0.3">
      <c r="B264" s="74" t="s">
        <v>102</v>
      </c>
      <c r="C264" s="54" t="s">
        <v>1</v>
      </c>
      <c r="D264" s="54" t="s">
        <v>114</v>
      </c>
      <c r="E264" s="54" t="s">
        <v>104</v>
      </c>
    </row>
    <row r="265" spans="1:9" hidden="1" x14ac:dyDescent="0.3">
      <c r="B265" s="51"/>
      <c r="C265" s="52"/>
      <c r="D265" s="52"/>
      <c r="E265" s="57"/>
    </row>
    <row r="266" spans="1:9" hidden="1" x14ac:dyDescent="0.3">
      <c r="A266" s="41">
        <v>1</v>
      </c>
      <c r="B266" s="94">
        <v>1</v>
      </c>
      <c r="C266" s="57" t="s">
        <v>97</v>
      </c>
      <c r="D266" s="95" t="s">
        <v>103</v>
      </c>
      <c r="E266" s="95" t="s">
        <v>103</v>
      </c>
      <c r="G266" s="41">
        <v>1</v>
      </c>
      <c r="I266" s="41">
        <f>G266-B266</f>
        <v>0</v>
      </c>
    </row>
    <row r="267" spans="1:9" hidden="1" x14ac:dyDescent="0.3">
      <c r="A267" s="41">
        <v>2</v>
      </c>
      <c r="B267" s="94">
        <v>2</v>
      </c>
      <c r="C267" s="57" t="s">
        <v>89</v>
      </c>
      <c r="D267" s="76" t="s">
        <v>103</v>
      </c>
      <c r="E267" s="76" t="s">
        <v>103</v>
      </c>
      <c r="G267" s="41">
        <v>2</v>
      </c>
      <c r="I267" s="41">
        <f t="shared" ref="I267:I278" si="19">G267-B267</f>
        <v>0</v>
      </c>
    </row>
    <row r="268" spans="1:9" hidden="1" x14ac:dyDescent="0.3">
      <c r="A268" s="41">
        <v>3</v>
      </c>
      <c r="B268" s="94">
        <v>3</v>
      </c>
      <c r="C268" s="57" t="s">
        <v>91</v>
      </c>
      <c r="D268" s="95" t="s">
        <v>103</v>
      </c>
      <c r="E268" s="95">
        <v>5</v>
      </c>
      <c r="G268" s="41">
        <v>3</v>
      </c>
      <c r="I268" s="41">
        <f t="shared" si="19"/>
        <v>0</v>
      </c>
    </row>
    <row r="269" spans="1:9" hidden="1" x14ac:dyDescent="0.3">
      <c r="A269" s="41">
        <v>4</v>
      </c>
      <c r="B269" s="94">
        <v>4</v>
      </c>
      <c r="C269" s="57" t="s">
        <v>74</v>
      </c>
      <c r="D269" s="95">
        <v>1</v>
      </c>
      <c r="E269" s="95">
        <v>-1</v>
      </c>
      <c r="G269" s="41">
        <v>5</v>
      </c>
      <c r="I269" s="41">
        <f t="shared" si="19"/>
        <v>1</v>
      </c>
    </row>
    <row r="270" spans="1:9" hidden="1" x14ac:dyDescent="0.3">
      <c r="A270" s="41">
        <v>5</v>
      </c>
      <c r="B270" s="94">
        <v>5</v>
      </c>
      <c r="C270" s="57" t="s">
        <v>98</v>
      </c>
      <c r="D270" s="95">
        <v>-1</v>
      </c>
      <c r="E270" s="95">
        <v>8</v>
      </c>
      <c r="G270" s="41">
        <v>4</v>
      </c>
      <c r="I270" s="41">
        <f t="shared" si="19"/>
        <v>-1</v>
      </c>
    </row>
    <row r="271" spans="1:9" hidden="1" x14ac:dyDescent="0.3">
      <c r="A271" s="41">
        <v>6</v>
      </c>
      <c r="B271" s="94">
        <v>6</v>
      </c>
      <c r="C271" s="57" t="s">
        <v>62</v>
      </c>
      <c r="D271" s="95" t="s">
        <v>103</v>
      </c>
      <c r="E271" s="95">
        <v>1</v>
      </c>
      <c r="G271" s="41">
        <v>6</v>
      </c>
      <c r="I271" s="41">
        <f t="shared" si="19"/>
        <v>0</v>
      </c>
    </row>
    <row r="272" spans="1:9" hidden="1" x14ac:dyDescent="0.3">
      <c r="A272" s="41">
        <v>7</v>
      </c>
      <c r="B272" s="94">
        <v>7</v>
      </c>
      <c r="C272" s="57" t="s">
        <v>73</v>
      </c>
      <c r="D272" s="95" t="s">
        <v>103</v>
      </c>
      <c r="E272" s="95">
        <v>3</v>
      </c>
      <c r="G272" s="41">
        <v>7</v>
      </c>
      <c r="I272" s="41">
        <f t="shared" si="19"/>
        <v>0</v>
      </c>
    </row>
    <row r="273" spans="1:10" hidden="1" x14ac:dyDescent="0.3">
      <c r="A273" s="41">
        <v>8</v>
      </c>
      <c r="B273" s="94">
        <v>8</v>
      </c>
      <c r="C273" s="57" t="s">
        <v>79</v>
      </c>
      <c r="D273" s="95" t="s">
        <v>103</v>
      </c>
      <c r="E273" s="95">
        <v>3</v>
      </c>
      <c r="G273" s="41">
        <v>8</v>
      </c>
      <c r="I273" s="41">
        <f t="shared" si="19"/>
        <v>0</v>
      </c>
    </row>
    <row r="274" spans="1:10" hidden="1" x14ac:dyDescent="0.3">
      <c r="A274" s="41">
        <v>9</v>
      </c>
      <c r="B274" s="94">
        <v>9</v>
      </c>
      <c r="C274" s="57" t="s">
        <v>87</v>
      </c>
      <c r="D274" s="95">
        <v>2</v>
      </c>
      <c r="E274" s="95">
        <v>5</v>
      </c>
      <c r="G274" s="41">
        <v>11</v>
      </c>
      <c r="I274" s="41">
        <f t="shared" si="19"/>
        <v>2</v>
      </c>
    </row>
    <row r="275" spans="1:10" hidden="1" x14ac:dyDescent="0.3">
      <c r="A275" s="41">
        <v>10</v>
      </c>
      <c r="B275" s="94">
        <v>10</v>
      </c>
      <c r="C275" s="57" t="s">
        <v>68</v>
      </c>
      <c r="D275" s="95" t="s">
        <v>103</v>
      </c>
      <c r="E275" s="95">
        <v>7</v>
      </c>
      <c r="G275" s="41">
        <v>10</v>
      </c>
      <c r="I275" s="41">
        <f t="shared" si="19"/>
        <v>0</v>
      </c>
    </row>
    <row r="276" spans="1:10" hidden="1" x14ac:dyDescent="0.3">
      <c r="A276" s="41">
        <v>11</v>
      </c>
      <c r="B276" s="94">
        <v>11</v>
      </c>
      <c r="C276" s="57" t="s">
        <v>99</v>
      </c>
      <c r="D276" s="95">
        <v>-2</v>
      </c>
      <c r="E276" s="95">
        <v>-11</v>
      </c>
      <c r="G276" s="41">
        <v>9</v>
      </c>
      <c r="I276" s="41">
        <f t="shared" si="19"/>
        <v>-2</v>
      </c>
    </row>
    <row r="277" spans="1:10" hidden="1" x14ac:dyDescent="0.3">
      <c r="A277" s="41">
        <v>12</v>
      </c>
      <c r="B277" s="94">
        <v>12</v>
      </c>
      <c r="C277" s="57" t="s">
        <v>64</v>
      </c>
      <c r="D277" s="95" t="s">
        <v>103</v>
      </c>
      <c r="E277" s="95">
        <v>-3</v>
      </c>
      <c r="G277" s="41">
        <v>12</v>
      </c>
      <c r="I277" s="41">
        <f t="shared" si="19"/>
        <v>0</v>
      </c>
    </row>
    <row r="278" spans="1:10" hidden="1" x14ac:dyDescent="0.3">
      <c r="A278" s="41">
        <v>13</v>
      </c>
      <c r="B278" s="94">
        <v>13</v>
      </c>
      <c r="C278" s="57" t="s">
        <v>75</v>
      </c>
      <c r="D278" s="95" t="s">
        <v>103</v>
      </c>
      <c r="E278" s="95">
        <v>-5</v>
      </c>
      <c r="G278" s="41">
        <v>13</v>
      </c>
      <c r="I278" s="41">
        <f t="shared" si="19"/>
        <v>0</v>
      </c>
    </row>
    <row r="279" spans="1:10" hidden="1" x14ac:dyDescent="0.3"/>
    <row r="280" spans="1:10" hidden="1" x14ac:dyDescent="0.3"/>
    <row r="281" spans="1:10" hidden="1" x14ac:dyDescent="0.3">
      <c r="B281" s="41" t="s">
        <v>118</v>
      </c>
    </row>
    <row r="282" spans="1:10" hidden="1" x14ac:dyDescent="0.3"/>
    <row r="283" spans="1:10" ht="15.6" hidden="1" x14ac:dyDescent="0.3">
      <c r="B283" s="146" t="s">
        <v>117</v>
      </c>
      <c r="C283" s="146"/>
      <c r="D283" s="146"/>
      <c r="E283" s="146"/>
    </row>
    <row r="284" spans="1:10" ht="37.799999999999997" hidden="1" x14ac:dyDescent="0.3">
      <c r="B284" s="74" t="s">
        <v>102</v>
      </c>
      <c r="C284" s="54" t="s">
        <v>1</v>
      </c>
      <c r="D284" s="54" t="s">
        <v>116</v>
      </c>
      <c r="E284" s="54" t="s">
        <v>114</v>
      </c>
      <c r="G284" s="104" t="s">
        <v>120</v>
      </c>
      <c r="I284" s="41" t="s">
        <v>119</v>
      </c>
    </row>
    <row r="285" spans="1:10" hidden="1" x14ac:dyDescent="0.3">
      <c r="B285" s="51"/>
      <c r="C285" s="52"/>
      <c r="D285" s="52"/>
      <c r="E285" s="57"/>
    </row>
    <row r="286" spans="1:10" hidden="1" x14ac:dyDescent="0.3">
      <c r="A286" s="41">
        <v>6</v>
      </c>
      <c r="B286" s="94">
        <v>6</v>
      </c>
      <c r="C286" s="57" t="s">
        <v>60</v>
      </c>
      <c r="D286" s="95" t="s">
        <v>103</v>
      </c>
      <c r="E286" s="95" t="s">
        <v>103</v>
      </c>
      <c r="G286" s="41">
        <v>6</v>
      </c>
      <c r="H286" s="41">
        <f>G286-B286</f>
        <v>0</v>
      </c>
      <c r="I286" s="41">
        <v>6</v>
      </c>
      <c r="J286" s="41">
        <f>I286-B286</f>
        <v>0</v>
      </c>
    </row>
    <row r="287" spans="1:10" hidden="1" x14ac:dyDescent="0.3">
      <c r="A287" s="41">
        <v>2</v>
      </c>
      <c r="B287" s="94">
        <v>2</v>
      </c>
      <c r="C287" s="57" t="s">
        <v>65</v>
      </c>
      <c r="D287" s="76" t="s">
        <v>103</v>
      </c>
      <c r="E287" s="76" t="s">
        <v>103</v>
      </c>
      <c r="G287" s="41">
        <v>2</v>
      </c>
      <c r="H287" s="41">
        <f t="shared" ref="H287:H299" si="20">G287-B287</f>
        <v>0</v>
      </c>
      <c r="I287" s="41">
        <v>2</v>
      </c>
      <c r="J287" s="41">
        <f t="shared" ref="J287:J299" si="21">I287-B287</f>
        <v>0</v>
      </c>
    </row>
    <row r="288" spans="1:10" hidden="1" x14ac:dyDescent="0.3">
      <c r="A288" s="41">
        <v>11</v>
      </c>
      <c r="B288" s="94">
        <v>11</v>
      </c>
      <c r="C288" s="57" t="s">
        <v>69</v>
      </c>
      <c r="D288" s="95">
        <v>2</v>
      </c>
      <c r="E288" s="95">
        <v>2</v>
      </c>
      <c r="G288" s="41">
        <v>13</v>
      </c>
      <c r="H288" s="41">
        <f t="shared" si="20"/>
        <v>2</v>
      </c>
      <c r="I288" s="41">
        <v>13</v>
      </c>
      <c r="J288" s="41">
        <f t="shared" si="21"/>
        <v>2</v>
      </c>
    </row>
    <row r="289" spans="1:10" hidden="1" x14ac:dyDescent="0.3">
      <c r="A289" s="41">
        <v>9</v>
      </c>
      <c r="B289" s="94">
        <v>9</v>
      </c>
      <c r="C289" s="57" t="s">
        <v>71</v>
      </c>
      <c r="D289" s="95">
        <v>1</v>
      </c>
      <c r="E289" s="95" t="s">
        <v>103</v>
      </c>
      <c r="G289" s="41">
        <v>10</v>
      </c>
      <c r="H289" s="41">
        <f t="shared" si="20"/>
        <v>1</v>
      </c>
      <c r="I289" s="41">
        <v>9</v>
      </c>
      <c r="J289" s="41">
        <f t="shared" si="21"/>
        <v>0</v>
      </c>
    </row>
    <row r="290" spans="1:10" hidden="1" x14ac:dyDescent="0.3">
      <c r="A290" s="41">
        <v>13</v>
      </c>
      <c r="B290" s="94">
        <v>13</v>
      </c>
      <c r="C290" s="57" t="s">
        <v>72</v>
      </c>
      <c r="D290" s="95">
        <v>-1</v>
      </c>
      <c r="E290" s="95">
        <v>-1</v>
      </c>
      <c r="G290" s="41">
        <v>12</v>
      </c>
      <c r="H290" s="41">
        <f t="shared" si="20"/>
        <v>-1</v>
      </c>
      <c r="I290" s="41">
        <v>12</v>
      </c>
      <c r="J290" s="41">
        <f t="shared" si="21"/>
        <v>-1</v>
      </c>
    </row>
    <row r="291" spans="1:10" hidden="1" x14ac:dyDescent="0.3">
      <c r="A291" s="41">
        <v>5</v>
      </c>
      <c r="B291" s="94">
        <v>5</v>
      </c>
      <c r="C291" s="57" t="s">
        <v>76</v>
      </c>
      <c r="D291" s="95" t="s">
        <v>103</v>
      </c>
      <c r="E291" s="95" t="s">
        <v>103</v>
      </c>
      <c r="G291" s="41">
        <v>5</v>
      </c>
      <c r="H291" s="41">
        <f t="shared" si="20"/>
        <v>0</v>
      </c>
      <c r="I291" s="41">
        <v>5</v>
      </c>
      <c r="J291" s="41">
        <f t="shared" si="21"/>
        <v>0</v>
      </c>
    </row>
    <row r="292" spans="1:10" hidden="1" x14ac:dyDescent="0.3">
      <c r="A292" s="41">
        <v>12</v>
      </c>
      <c r="B292" s="94">
        <v>12</v>
      </c>
      <c r="C292" s="57" t="s">
        <v>77</v>
      </c>
      <c r="D292" s="95">
        <v>-1</v>
      </c>
      <c r="E292" s="95">
        <v>-1</v>
      </c>
      <c r="G292" s="41">
        <v>11</v>
      </c>
      <c r="H292" s="41">
        <f t="shared" si="20"/>
        <v>-1</v>
      </c>
      <c r="I292" s="41">
        <v>11</v>
      </c>
      <c r="J292" s="41">
        <f t="shared" si="21"/>
        <v>-1</v>
      </c>
    </row>
    <row r="293" spans="1:10" hidden="1" x14ac:dyDescent="0.3">
      <c r="A293" s="41">
        <v>10</v>
      </c>
      <c r="B293" s="94">
        <v>10</v>
      </c>
      <c r="C293" s="57" t="s">
        <v>78</v>
      </c>
      <c r="D293" s="95">
        <v>-1</v>
      </c>
      <c r="E293" s="95" t="s">
        <v>103</v>
      </c>
      <c r="G293" s="41">
        <v>9</v>
      </c>
      <c r="H293" s="41">
        <f t="shared" si="20"/>
        <v>-1</v>
      </c>
      <c r="I293" s="41">
        <v>10</v>
      </c>
      <c r="J293" s="41">
        <f t="shared" si="21"/>
        <v>0</v>
      </c>
    </row>
    <row r="294" spans="1:10" hidden="1" x14ac:dyDescent="0.3">
      <c r="A294" s="41">
        <v>1</v>
      </c>
      <c r="B294" s="94">
        <v>7</v>
      </c>
      <c r="C294" s="57" t="s">
        <v>83</v>
      </c>
      <c r="D294" s="95" t="s">
        <v>103</v>
      </c>
      <c r="E294" s="95" t="s">
        <v>103</v>
      </c>
      <c r="G294" s="41">
        <v>7</v>
      </c>
      <c r="H294" s="41">
        <f t="shared" si="20"/>
        <v>0</v>
      </c>
      <c r="I294" s="41">
        <v>7</v>
      </c>
      <c r="J294" s="41">
        <f t="shared" si="21"/>
        <v>0</v>
      </c>
    </row>
    <row r="295" spans="1:10" hidden="1" x14ac:dyDescent="0.3">
      <c r="A295" s="41">
        <v>7</v>
      </c>
      <c r="B295" s="94">
        <v>3</v>
      </c>
      <c r="C295" s="57" t="s">
        <v>88</v>
      </c>
      <c r="D295" s="95" t="s">
        <v>103</v>
      </c>
      <c r="E295" s="95" t="s">
        <v>103</v>
      </c>
      <c r="G295" s="41">
        <v>3</v>
      </c>
      <c r="H295" s="41">
        <f t="shared" si="20"/>
        <v>0</v>
      </c>
      <c r="I295" s="41">
        <v>3</v>
      </c>
      <c r="J295" s="41">
        <f t="shared" si="21"/>
        <v>0</v>
      </c>
    </row>
    <row r="296" spans="1:10" hidden="1" x14ac:dyDescent="0.3">
      <c r="A296" s="41">
        <v>4</v>
      </c>
      <c r="B296" s="94">
        <v>8</v>
      </c>
      <c r="C296" s="57" t="s">
        <v>90</v>
      </c>
      <c r="D296" s="95" t="s">
        <v>103</v>
      </c>
      <c r="E296" s="95" t="s">
        <v>103</v>
      </c>
      <c r="G296" s="41">
        <v>8</v>
      </c>
      <c r="H296" s="41">
        <f t="shared" si="20"/>
        <v>0</v>
      </c>
      <c r="I296" s="41">
        <v>8</v>
      </c>
      <c r="J296" s="41">
        <f t="shared" si="21"/>
        <v>0</v>
      </c>
    </row>
    <row r="297" spans="1:10" hidden="1" x14ac:dyDescent="0.3">
      <c r="A297" s="41">
        <v>3</v>
      </c>
      <c r="B297" s="94">
        <v>14</v>
      </c>
      <c r="C297" s="57" t="s">
        <v>100</v>
      </c>
      <c r="D297" s="95" t="s">
        <v>103</v>
      </c>
      <c r="E297" s="95" t="s">
        <v>103</v>
      </c>
      <c r="G297" s="41">
        <v>14</v>
      </c>
      <c r="H297" s="41">
        <f t="shared" si="20"/>
        <v>0</v>
      </c>
      <c r="I297" s="41">
        <v>14</v>
      </c>
      <c r="J297" s="41">
        <f t="shared" si="21"/>
        <v>0</v>
      </c>
    </row>
    <row r="298" spans="1:10" hidden="1" x14ac:dyDescent="0.3">
      <c r="A298" s="41">
        <v>8</v>
      </c>
      <c r="B298" s="94">
        <v>1</v>
      </c>
      <c r="C298" s="57" t="s">
        <v>105</v>
      </c>
      <c r="D298" s="76" t="s">
        <v>103</v>
      </c>
      <c r="E298" s="76" t="s">
        <v>103</v>
      </c>
      <c r="G298" s="41">
        <v>1</v>
      </c>
      <c r="H298" s="41">
        <f t="shared" si="20"/>
        <v>0</v>
      </c>
      <c r="I298" s="41">
        <v>1</v>
      </c>
      <c r="J298" s="41">
        <f t="shared" si="21"/>
        <v>0</v>
      </c>
    </row>
    <row r="299" spans="1:10" hidden="1" x14ac:dyDescent="0.3">
      <c r="A299" s="41">
        <v>14</v>
      </c>
      <c r="B299" s="94">
        <v>4</v>
      </c>
      <c r="C299" s="57" t="s">
        <v>106</v>
      </c>
      <c r="D299" s="76" t="s">
        <v>103</v>
      </c>
      <c r="E299" s="76" t="s">
        <v>103</v>
      </c>
      <c r="G299" s="41">
        <v>4</v>
      </c>
      <c r="H299" s="41">
        <f t="shared" si="20"/>
        <v>0</v>
      </c>
      <c r="I299" s="41">
        <v>4</v>
      </c>
      <c r="J299" s="41">
        <f t="shared" si="21"/>
        <v>0</v>
      </c>
    </row>
    <row r="300" spans="1:10" hidden="1" x14ac:dyDescent="0.3"/>
    <row r="301" spans="1:10" hidden="1" x14ac:dyDescent="0.3"/>
    <row r="302" spans="1:10" hidden="1" x14ac:dyDescent="0.3"/>
    <row r="303" spans="1:10" ht="15.6" hidden="1" x14ac:dyDescent="0.3">
      <c r="B303" s="146" t="s">
        <v>117</v>
      </c>
      <c r="C303" s="146"/>
      <c r="D303" s="146"/>
      <c r="E303" s="146"/>
    </row>
    <row r="304" spans="1:10" ht="37.799999999999997" hidden="1" x14ac:dyDescent="0.3">
      <c r="B304" s="74" t="s">
        <v>102</v>
      </c>
      <c r="C304" s="54" t="s">
        <v>1</v>
      </c>
      <c r="D304" s="54" t="s">
        <v>116</v>
      </c>
      <c r="E304" s="54" t="s">
        <v>114</v>
      </c>
      <c r="I304" s="41" t="s">
        <v>121</v>
      </c>
    </row>
    <row r="305" spans="1:10" hidden="1" x14ac:dyDescent="0.3">
      <c r="B305" s="51"/>
      <c r="C305" s="52"/>
      <c r="D305" s="52"/>
      <c r="E305" s="57"/>
    </row>
    <row r="306" spans="1:10" hidden="1" x14ac:dyDescent="0.3">
      <c r="A306" s="41">
        <v>7</v>
      </c>
      <c r="B306" s="94">
        <v>7</v>
      </c>
      <c r="C306" s="57" t="s">
        <v>59</v>
      </c>
      <c r="D306" s="95">
        <v>2</v>
      </c>
      <c r="E306" s="95">
        <v>1</v>
      </c>
      <c r="G306" s="41">
        <v>9</v>
      </c>
      <c r="H306" s="41">
        <f>G306-B306</f>
        <v>2</v>
      </c>
      <c r="I306" s="41">
        <v>8</v>
      </c>
      <c r="J306" s="41">
        <f>I306-B306</f>
        <v>1</v>
      </c>
    </row>
    <row r="307" spans="1:10" hidden="1" x14ac:dyDescent="0.3">
      <c r="A307" s="41">
        <v>14</v>
      </c>
      <c r="B307" s="94">
        <v>14</v>
      </c>
      <c r="C307" s="57" t="s">
        <v>61</v>
      </c>
      <c r="D307" s="95" t="s">
        <v>103</v>
      </c>
      <c r="E307" s="95">
        <v>1</v>
      </c>
      <c r="G307" s="41">
        <v>14</v>
      </c>
      <c r="H307" s="41">
        <f t="shared" ref="H307:H323" si="22">G307-B307</f>
        <v>0</v>
      </c>
      <c r="I307" s="41">
        <v>15</v>
      </c>
      <c r="J307" s="41">
        <f t="shared" ref="J307:J323" si="23">I307-B307</f>
        <v>1</v>
      </c>
    </row>
    <row r="308" spans="1:10" hidden="1" x14ac:dyDescent="0.3">
      <c r="A308" s="41">
        <v>13</v>
      </c>
      <c r="B308" s="94">
        <v>13</v>
      </c>
      <c r="C308" s="57" t="s">
        <v>63</v>
      </c>
      <c r="D308" s="95" t="s">
        <v>103</v>
      </c>
      <c r="E308" s="95">
        <v>1</v>
      </c>
      <c r="G308" s="41">
        <v>13</v>
      </c>
      <c r="H308" s="41">
        <f t="shared" si="22"/>
        <v>0</v>
      </c>
      <c r="I308" s="41">
        <v>14</v>
      </c>
      <c r="J308" s="41">
        <f t="shared" si="23"/>
        <v>1</v>
      </c>
    </row>
    <row r="309" spans="1:10" hidden="1" x14ac:dyDescent="0.3">
      <c r="A309" s="41">
        <v>5</v>
      </c>
      <c r="B309" s="94">
        <v>5</v>
      </c>
      <c r="C309" s="57" t="s">
        <v>66</v>
      </c>
      <c r="D309" s="95" t="s">
        <v>103</v>
      </c>
      <c r="E309" s="95">
        <v>4</v>
      </c>
      <c r="G309" s="41">
        <v>5</v>
      </c>
      <c r="H309" s="41">
        <f t="shared" si="22"/>
        <v>0</v>
      </c>
      <c r="I309" s="41">
        <v>9</v>
      </c>
      <c r="J309" s="41">
        <f t="shared" si="23"/>
        <v>4</v>
      </c>
    </row>
    <row r="310" spans="1:10" hidden="1" x14ac:dyDescent="0.3">
      <c r="A310" s="41">
        <v>10</v>
      </c>
      <c r="B310" s="94">
        <v>10</v>
      </c>
      <c r="C310" s="57" t="s">
        <v>67</v>
      </c>
      <c r="D310" s="95">
        <v>1</v>
      </c>
      <c r="E310" s="95">
        <v>2</v>
      </c>
      <c r="G310" s="41">
        <v>11</v>
      </c>
      <c r="H310" s="41">
        <f t="shared" si="22"/>
        <v>1</v>
      </c>
      <c r="I310" s="41">
        <v>12</v>
      </c>
      <c r="J310" s="41">
        <f t="shared" si="23"/>
        <v>2</v>
      </c>
    </row>
    <row r="311" spans="1:10" hidden="1" x14ac:dyDescent="0.3">
      <c r="A311" s="41">
        <v>15</v>
      </c>
      <c r="B311" s="94">
        <v>15</v>
      </c>
      <c r="C311" s="57" t="s">
        <v>70</v>
      </c>
      <c r="D311" s="95" t="s">
        <v>103</v>
      </c>
      <c r="E311" s="95">
        <v>-2</v>
      </c>
      <c r="G311" s="41">
        <v>15</v>
      </c>
      <c r="H311" s="41">
        <f t="shared" si="22"/>
        <v>0</v>
      </c>
      <c r="I311" s="41">
        <v>13</v>
      </c>
      <c r="J311" s="41">
        <f t="shared" si="23"/>
        <v>-2</v>
      </c>
    </row>
    <row r="312" spans="1:10" hidden="1" x14ac:dyDescent="0.3">
      <c r="A312" s="41">
        <v>9</v>
      </c>
      <c r="B312" s="94">
        <v>9</v>
      </c>
      <c r="C312" s="57" t="s">
        <v>80</v>
      </c>
      <c r="D312" s="95">
        <v>1</v>
      </c>
      <c r="E312" s="95">
        <v>-2</v>
      </c>
      <c r="G312" s="41">
        <v>10</v>
      </c>
      <c r="H312" s="41">
        <f t="shared" si="22"/>
        <v>1</v>
      </c>
      <c r="I312" s="41">
        <v>7</v>
      </c>
      <c r="J312" s="41">
        <f t="shared" si="23"/>
        <v>-2</v>
      </c>
    </row>
    <row r="313" spans="1:10" hidden="1" x14ac:dyDescent="0.3">
      <c r="A313" s="41">
        <v>11</v>
      </c>
      <c r="B313" s="94">
        <v>11</v>
      </c>
      <c r="C313" s="57" t="s">
        <v>81</v>
      </c>
      <c r="D313" s="95">
        <v>1</v>
      </c>
      <c r="E313" s="95" t="s">
        <v>103</v>
      </c>
      <c r="G313" s="41">
        <v>12</v>
      </c>
      <c r="H313" s="41">
        <f t="shared" si="22"/>
        <v>1</v>
      </c>
      <c r="I313" s="41">
        <v>11</v>
      </c>
      <c r="J313" s="41">
        <f t="shared" si="23"/>
        <v>0</v>
      </c>
    </row>
    <row r="314" spans="1:10" hidden="1" x14ac:dyDescent="0.3">
      <c r="A314" s="41">
        <v>1</v>
      </c>
      <c r="B314" s="94">
        <v>1</v>
      </c>
      <c r="C314" s="57" t="s">
        <v>82</v>
      </c>
      <c r="D314" s="95" t="s">
        <v>103</v>
      </c>
      <c r="E314" s="95" t="s">
        <v>103</v>
      </c>
      <c r="G314" s="41">
        <v>1</v>
      </c>
      <c r="H314" s="41">
        <f t="shared" si="22"/>
        <v>0</v>
      </c>
      <c r="I314" s="41">
        <v>1</v>
      </c>
      <c r="J314" s="41">
        <f t="shared" si="23"/>
        <v>0</v>
      </c>
    </row>
    <row r="315" spans="1:10" hidden="1" x14ac:dyDescent="0.3">
      <c r="A315" s="41">
        <v>12</v>
      </c>
      <c r="B315" s="94">
        <v>12</v>
      </c>
      <c r="C315" s="57" t="s">
        <v>84</v>
      </c>
      <c r="D315" s="95">
        <v>-4</v>
      </c>
      <c r="E315" s="95">
        <v>-2</v>
      </c>
      <c r="G315" s="41">
        <v>8</v>
      </c>
      <c r="H315" s="41">
        <f t="shared" si="22"/>
        <v>-4</v>
      </c>
      <c r="I315" s="41">
        <v>10</v>
      </c>
      <c r="J315" s="41">
        <f t="shared" si="23"/>
        <v>-2</v>
      </c>
    </row>
    <row r="316" spans="1:10" hidden="1" x14ac:dyDescent="0.3">
      <c r="A316" s="41">
        <v>2</v>
      </c>
      <c r="B316" s="94">
        <v>2</v>
      </c>
      <c r="C316" s="57" t="s">
        <v>85</v>
      </c>
      <c r="D316" s="95" t="s">
        <v>103</v>
      </c>
      <c r="E316" s="95" t="s">
        <v>103</v>
      </c>
      <c r="G316" s="41">
        <v>2</v>
      </c>
      <c r="H316" s="41">
        <f t="shared" si="22"/>
        <v>0</v>
      </c>
      <c r="I316" s="41">
        <v>2</v>
      </c>
      <c r="J316" s="41">
        <f t="shared" si="23"/>
        <v>0</v>
      </c>
    </row>
    <row r="317" spans="1:10" hidden="1" x14ac:dyDescent="0.3">
      <c r="A317" s="41">
        <v>8</v>
      </c>
      <c r="B317" s="94">
        <v>8</v>
      </c>
      <c r="C317" s="57" t="s">
        <v>86</v>
      </c>
      <c r="D317" s="95">
        <v>-2</v>
      </c>
      <c r="E317" s="95">
        <v>-2</v>
      </c>
      <c r="G317" s="41">
        <v>6</v>
      </c>
      <c r="H317" s="41">
        <f t="shared" si="22"/>
        <v>-2</v>
      </c>
      <c r="I317" s="41">
        <v>6</v>
      </c>
      <c r="J317" s="41">
        <f t="shared" si="23"/>
        <v>-2</v>
      </c>
    </row>
    <row r="318" spans="1:10" hidden="1" x14ac:dyDescent="0.3">
      <c r="A318" s="41">
        <v>16</v>
      </c>
      <c r="B318" s="94">
        <v>16</v>
      </c>
      <c r="C318" s="57" t="s">
        <v>92</v>
      </c>
      <c r="D318" s="95">
        <v>1</v>
      </c>
      <c r="E318" s="95" t="s">
        <v>103</v>
      </c>
      <c r="G318" s="41">
        <v>17</v>
      </c>
      <c r="H318" s="41">
        <f t="shared" si="22"/>
        <v>1</v>
      </c>
      <c r="I318" s="41">
        <v>16</v>
      </c>
      <c r="J318" s="41">
        <f t="shared" si="23"/>
        <v>0</v>
      </c>
    </row>
    <row r="319" spans="1:10" hidden="1" x14ac:dyDescent="0.3">
      <c r="A319" s="41">
        <v>4</v>
      </c>
      <c r="B319" s="94">
        <v>4</v>
      </c>
      <c r="C319" s="57" t="s">
        <v>93</v>
      </c>
      <c r="D319" s="95">
        <v>-1</v>
      </c>
      <c r="E319" s="95" t="s">
        <v>103</v>
      </c>
      <c r="G319" s="41">
        <v>3</v>
      </c>
      <c r="H319" s="41">
        <f t="shared" si="22"/>
        <v>-1</v>
      </c>
      <c r="I319" s="41">
        <v>4</v>
      </c>
      <c r="J319" s="41">
        <f t="shared" si="23"/>
        <v>0</v>
      </c>
    </row>
    <row r="320" spans="1:10" hidden="1" x14ac:dyDescent="0.3">
      <c r="A320" s="41">
        <v>3</v>
      </c>
      <c r="B320" s="94">
        <v>3</v>
      </c>
      <c r="C320" s="57" t="s">
        <v>94</v>
      </c>
      <c r="D320" s="95">
        <v>1</v>
      </c>
      <c r="E320" s="95" t="s">
        <v>103</v>
      </c>
      <c r="G320" s="41">
        <v>4</v>
      </c>
      <c r="H320" s="41">
        <f t="shared" si="22"/>
        <v>1</v>
      </c>
      <c r="I320" s="41">
        <v>3</v>
      </c>
      <c r="J320" s="41">
        <f t="shared" si="23"/>
        <v>0</v>
      </c>
    </row>
    <row r="321" spans="1:10" hidden="1" x14ac:dyDescent="0.3">
      <c r="A321" s="41">
        <v>17</v>
      </c>
      <c r="B321" s="94">
        <v>17</v>
      </c>
      <c r="C321" s="57" t="s">
        <v>95</v>
      </c>
      <c r="D321" s="95">
        <v>-1</v>
      </c>
      <c r="E321" s="95" t="s">
        <v>103</v>
      </c>
      <c r="G321" s="41">
        <v>16</v>
      </c>
      <c r="H321" s="41">
        <f t="shared" si="22"/>
        <v>-1</v>
      </c>
      <c r="I321" s="41">
        <v>17</v>
      </c>
      <c r="J321" s="41">
        <f t="shared" si="23"/>
        <v>0</v>
      </c>
    </row>
    <row r="322" spans="1:10" hidden="1" x14ac:dyDescent="0.3">
      <c r="A322" s="41">
        <v>18</v>
      </c>
      <c r="B322" s="94">
        <v>18</v>
      </c>
      <c r="C322" s="57" t="s">
        <v>96</v>
      </c>
      <c r="D322" s="95" t="s">
        <v>103</v>
      </c>
      <c r="E322" s="95" t="s">
        <v>103</v>
      </c>
      <c r="G322" s="41">
        <v>18</v>
      </c>
      <c r="H322" s="41">
        <f t="shared" si="22"/>
        <v>0</v>
      </c>
      <c r="I322" s="41">
        <v>18</v>
      </c>
      <c r="J322" s="41">
        <f t="shared" si="23"/>
        <v>0</v>
      </c>
    </row>
    <row r="323" spans="1:10" hidden="1" x14ac:dyDescent="0.3">
      <c r="A323" s="41">
        <v>6</v>
      </c>
      <c r="B323" s="94">
        <v>6</v>
      </c>
      <c r="C323" s="57" t="s">
        <v>101</v>
      </c>
      <c r="D323" s="95">
        <v>1</v>
      </c>
      <c r="E323" s="95">
        <v>-1</v>
      </c>
      <c r="G323" s="41">
        <v>7</v>
      </c>
      <c r="H323" s="41">
        <f t="shared" si="22"/>
        <v>1</v>
      </c>
      <c r="I323" s="41">
        <v>5</v>
      </c>
      <c r="J323" s="41">
        <f t="shared" si="23"/>
        <v>-1</v>
      </c>
    </row>
    <row r="324" spans="1:10" hidden="1" x14ac:dyDescent="0.3"/>
    <row r="325" spans="1:10" hidden="1" x14ac:dyDescent="0.3"/>
    <row r="326" spans="1:10" ht="15" hidden="1" customHeight="1" x14ac:dyDescent="0.3">
      <c r="B326" s="146" t="s">
        <v>117</v>
      </c>
      <c r="C326" s="146"/>
      <c r="D326" s="146"/>
      <c r="E326" s="146"/>
    </row>
    <row r="327" spans="1:10" ht="37.799999999999997" hidden="1" x14ac:dyDescent="0.3">
      <c r="B327" s="74" t="s">
        <v>102</v>
      </c>
      <c r="C327" s="54" t="s">
        <v>1</v>
      </c>
      <c r="D327" s="54" t="s">
        <v>116</v>
      </c>
      <c r="E327" s="54" t="s">
        <v>114</v>
      </c>
      <c r="I327" s="41" t="s">
        <v>121</v>
      </c>
    </row>
    <row r="328" spans="1:10" hidden="1" x14ac:dyDescent="0.3">
      <c r="B328" s="51"/>
      <c r="C328" s="52"/>
      <c r="D328" s="52"/>
      <c r="E328" s="57"/>
    </row>
    <row r="329" spans="1:10" hidden="1" x14ac:dyDescent="0.3">
      <c r="A329" s="41">
        <v>5</v>
      </c>
      <c r="B329" s="94">
        <v>5</v>
      </c>
      <c r="C329" s="57" t="s">
        <v>62</v>
      </c>
      <c r="D329" s="95">
        <v>1</v>
      </c>
      <c r="E329" s="95">
        <v>1</v>
      </c>
      <c r="G329" s="41">
        <v>6</v>
      </c>
      <c r="H329" s="41">
        <f>G329-B329</f>
        <v>1</v>
      </c>
      <c r="I329" s="41">
        <v>6</v>
      </c>
      <c r="J329" s="41">
        <f>I329-B329</f>
        <v>1</v>
      </c>
    </row>
    <row r="330" spans="1:10" hidden="1" x14ac:dyDescent="0.3">
      <c r="A330" s="41">
        <v>12</v>
      </c>
      <c r="B330" s="94">
        <v>12</v>
      </c>
      <c r="C330" s="57" t="s">
        <v>64</v>
      </c>
      <c r="D330" s="95" t="s">
        <v>103</v>
      </c>
      <c r="E330" s="95" t="s">
        <v>103</v>
      </c>
      <c r="G330" s="41">
        <v>12</v>
      </c>
      <c r="H330" s="41">
        <f t="shared" ref="H330:H341" si="24">G330-B330</f>
        <v>0</v>
      </c>
      <c r="I330" s="41">
        <v>12</v>
      </c>
      <c r="J330" s="41">
        <f t="shared" ref="J330:J341" si="25">I330-B330</f>
        <v>0</v>
      </c>
    </row>
    <row r="331" spans="1:10" hidden="1" x14ac:dyDescent="0.3">
      <c r="A331" s="41">
        <v>9</v>
      </c>
      <c r="B331" s="94">
        <v>9</v>
      </c>
      <c r="C331" s="57" t="s">
        <v>68</v>
      </c>
      <c r="D331" s="95">
        <v>1</v>
      </c>
      <c r="E331" s="95">
        <v>1</v>
      </c>
      <c r="G331" s="41">
        <v>10</v>
      </c>
      <c r="H331" s="41">
        <f t="shared" si="24"/>
        <v>1</v>
      </c>
      <c r="I331" s="41">
        <v>10</v>
      </c>
      <c r="J331" s="41">
        <f t="shared" si="25"/>
        <v>1</v>
      </c>
    </row>
    <row r="332" spans="1:10" hidden="1" x14ac:dyDescent="0.3">
      <c r="A332" s="41">
        <v>6</v>
      </c>
      <c r="B332" s="94">
        <v>6</v>
      </c>
      <c r="C332" s="57" t="s">
        <v>73</v>
      </c>
      <c r="D332" s="95">
        <v>1</v>
      </c>
      <c r="E332" s="95">
        <v>1</v>
      </c>
      <c r="G332" s="41">
        <v>7</v>
      </c>
      <c r="H332" s="41">
        <f t="shared" si="24"/>
        <v>1</v>
      </c>
      <c r="I332" s="41">
        <v>7</v>
      </c>
      <c r="J332" s="41">
        <f t="shared" si="25"/>
        <v>1</v>
      </c>
    </row>
    <row r="333" spans="1:10" hidden="1" x14ac:dyDescent="0.3">
      <c r="A333" s="41">
        <v>4</v>
      </c>
      <c r="B333" s="94">
        <v>4</v>
      </c>
      <c r="C333" s="57" t="s">
        <v>74</v>
      </c>
      <c r="D333" s="95" t="s">
        <v>103</v>
      </c>
      <c r="E333" s="95">
        <v>1</v>
      </c>
      <c r="G333" s="41">
        <v>4</v>
      </c>
      <c r="H333" s="41">
        <f t="shared" si="24"/>
        <v>0</v>
      </c>
      <c r="I333" s="41">
        <v>5</v>
      </c>
      <c r="J333" s="41">
        <f t="shared" si="25"/>
        <v>1</v>
      </c>
    </row>
    <row r="334" spans="1:10" hidden="1" x14ac:dyDescent="0.3">
      <c r="A334" s="41">
        <v>13</v>
      </c>
      <c r="B334" s="94">
        <v>13</v>
      </c>
      <c r="C334" s="57" t="s">
        <v>75</v>
      </c>
      <c r="D334" s="95" t="s">
        <v>103</v>
      </c>
      <c r="E334" s="95" t="s">
        <v>103</v>
      </c>
      <c r="G334" s="41">
        <v>13</v>
      </c>
      <c r="H334" s="41">
        <f t="shared" si="24"/>
        <v>0</v>
      </c>
      <c r="I334" s="41">
        <v>13</v>
      </c>
      <c r="J334" s="41">
        <f t="shared" si="25"/>
        <v>0</v>
      </c>
    </row>
    <row r="335" spans="1:10" hidden="1" x14ac:dyDescent="0.3">
      <c r="A335" s="41">
        <v>8</v>
      </c>
      <c r="B335" s="94">
        <v>8</v>
      </c>
      <c r="C335" s="57" t="s">
        <v>79</v>
      </c>
      <c r="D335" s="95" t="s">
        <v>103</v>
      </c>
      <c r="E335" s="95" t="s">
        <v>103</v>
      </c>
      <c r="G335" s="41">
        <v>8</v>
      </c>
      <c r="H335" s="41">
        <f t="shared" si="24"/>
        <v>0</v>
      </c>
      <c r="I335" s="41">
        <v>8</v>
      </c>
      <c r="J335" s="41">
        <f t="shared" si="25"/>
        <v>0</v>
      </c>
    </row>
    <row r="336" spans="1:10" hidden="1" x14ac:dyDescent="0.3">
      <c r="A336" s="41">
        <v>11</v>
      </c>
      <c r="B336" s="94">
        <v>11</v>
      </c>
      <c r="C336" s="57" t="s">
        <v>87</v>
      </c>
      <c r="D336" s="95">
        <v>-2</v>
      </c>
      <c r="E336" s="95" t="s">
        <v>103</v>
      </c>
      <c r="G336" s="41">
        <v>9</v>
      </c>
      <c r="H336" s="41">
        <f t="shared" si="24"/>
        <v>-2</v>
      </c>
      <c r="I336" s="41">
        <v>11</v>
      </c>
      <c r="J336" s="41">
        <f t="shared" si="25"/>
        <v>0</v>
      </c>
    </row>
    <row r="337" spans="1:10" hidden="1" x14ac:dyDescent="0.3">
      <c r="A337" s="41">
        <v>2</v>
      </c>
      <c r="B337" s="94">
        <v>2</v>
      </c>
      <c r="C337" s="57" t="s">
        <v>89</v>
      </c>
      <c r="D337" s="76" t="s">
        <v>103</v>
      </c>
      <c r="E337" s="76" t="s">
        <v>103</v>
      </c>
      <c r="G337" s="41">
        <v>2</v>
      </c>
      <c r="H337" s="41">
        <f t="shared" si="24"/>
        <v>0</v>
      </c>
      <c r="I337" s="41">
        <v>2</v>
      </c>
      <c r="J337" s="41">
        <f t="shared" si="25"/>
        <v>0</v>
      </c>
    </row>
    <row r="338" spans="1:10" hidden="1" x14ac:dyDescent="0.3">
      <c r="A338" s="41">
        <v>3</v>
      </c>
      <c r="B338" s="94">
        <v>3</v>
      </c>
      <c r="C338" s="57" t="s">
        <v>91</v>
      </c>
      <c r="D338" s="95" t="s">
        <v>103</v>
      </c>
      <c r="E338" s="95" t="s">
        <v>103</v>
      </c>
      <c r="G338" s="41">
        <v>3</v>
      </c>
      <c r="H338" s="41">
        <f t="shared" si="24"/>
        <v>0</v>
      </c>
      <c r="I338" s="41">
        <v>3</v>
      </c>
      <c r="J338" s="41">
        <f t="shared" si="25"/>
        <v>0</v>
      </c>
    </row>
    <row r="339" spans="1:10" hidden="1" x14ac:dyDescent="0.3">
      <c r="A339" s="41">
        <v>1</v>
      </c>
      <c r="B339" s="94">
        <v>1</v>
      </c>
      <c r="C339" s="57" t="s">
        <v>97</v>
      </c>
      <c r="D339" s="95" t="s">
        <v>103</v>
      </c>
      <c r="E339" s="95" t="s">
        <v>103</v>
      </c>
      <c r="G339" s="41">
        <v>1</v>
      </c>
      <c r="H339" s="41">
        <f t="shared" si="24"/>
        <v>0</v>
      </c>
      <c r="I339" s="41">
        <v>1</v>
      </c>
      <c r="J339" s="41">
        <f t="shared" si="25"/>
        <v>0</v>
      </c>
    </row>
    <row r="340" spans="1:10" hidden="1" x14ac:dyDescent="0.3">
      <c r="A340" s="41">
        <v>7</v>
      </c>
      <c r="B340" s="94">
        <v>7</v>
      </c>
      <c r="C340" s="57" t="s">
        <v>98</v>
      </c>
      <c r="D340" s="95">
        <v>-2</v>
      </c>
      <c r="E340" s="95">
        <v>-3</v>
      </c>
      <c r="G340" s="41">
        <v>5</v>
      </c>
      <c r="H340" s="41">
        <f t="shared" si="24"/>
        <v>-2</v>
      </c>
      <c r="I340" s="41">
        <v>4</v>
      </c>
      <c r="J340" s="41">
        <f t="shared" si="25"/>
        <v>-3</v>
      </c>
    </row>
    <row r="341" spans="1:10" hidden="1" x14ac:dyDescent="0.3">
      <c r="A341" s="41">
        <v>10</v>
      </c>
      <c r="B341" s="94">
        <v>10</v>
      </c>
      <c r="C341" s="57" t="s">
        <v>99</v>
      </c>
      <c r="D341" s="95">
        <v>1</v>
      </c>
      <c r="E341" s="95">
        <v>-1</v>
      </c>
      <c r="G341" s="41">
        <v>11</v>
      </c>
      <c r="H341" s="41">
        <f t="shared" si="24"/>
        <v>1</v>
      </c>
      <c r="I341" s="41">
        <v>9</v>
      </c>
      <c r="J341" s="41">
        <f t="shared" si="25"/>
        <v>-1</v>
      </c>
    </row>
    <row r="342" spans="1:10" hidden="1" x14ac:dyDescent="0.3"/>
  </sheetData>
  <sortState ref="A329:E341">
    <sortCondition ref="C329"/>
  </sortState>
  <mergeCells count="10">
    <mergeCell ref="B283:E283"/>
    <mergeCell ref="B303:E303"/>
    <mergeCell ref="B326:E326"/>
    <mergeCell ref="B263:E263"/>
    <mergeCell ref="B2:E2"/>
    <mergeCell ref="B127:E127"/>
    <mergeCell ref="B145:E145"/>
    <mergeCell ref="B182:E182"/>
    <mergeCell ref="B204:E204"/>
    <mergeCell ref="B240:E240"/>
  </mergeCells>
  <conditionalFormatting sqref="D48:E48 D5:E8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41 D30">
    <cfRule type="iconSet" priority="85">
      <iconSet iconSet="3Arrows">
        <cfvo type="percent" val="0"/>
        <cfvo type="percent" val="33"/>
        <cfvo type="percent" val="67"/>
      </iconSet>
    </cfRule>
  </conditionalFormatting>
  <conditionalFormatting sqref="D3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B5:B5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1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5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66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53:E53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63">
    <cfRule type="iconSet" priority="88">
      <iconSet iconSet="3Arrows">
        <cfvo type="percent" val="0"/>
        <cfvo type="percent" val="33"/>
        <cfvo type="percent" val="67"/>
      </iconSet>
    </cfRule>
  </conditionalFormatting>
  <conditionalFormatting sqref="D60:D62 D55:D57 D64:D65 D54:E54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B53:B66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3:E66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68:E70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85 D72:D83 D68:E70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B68:B8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8:E85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87:E87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95">
    <cfRule type="iconSet" priority="97">
      <iconSet iconSet="3Arrows">
        <cfvo type="percent" val="0"/>
        <cfvo type="percent" val="33"/>
        <cfvo type="percent" val="67"/>
      </iconSet>
    </cfRule>
  </conditionalFormatting>
  <conditionalFormatting sqref="D96:D99 D89:D94 D87:E8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B87:B99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7:E99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G53:G6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87:G99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8:G85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E109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124 D111:D122 D107:E109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B107:B124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7:E12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G107:G12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E13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106">
      <iconSet iconSet="3Arrows">
        <cfvo type="percent" val="0"/>
        <cfvo type="percent" val="33"/>
        <cfvo type="percent" val="67"/>
      </iconSet>
    </cfRule>
  </conditionalFormatting>
  <conditionalFormatting sqref="D139:D142 D132:D137 D130:E13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B130:B142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0:E14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G130:G1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4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161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148:E148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55:D157 D150:D152 D159:D160 D149:E149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B148:B16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8:E157 D159:E161 E158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G148:G16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8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3:D47 D49:D51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17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17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66:E16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66:E166 D169:D171 D173:D175 D177:D179 D168:E16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69:D179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B166:B179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6:E179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G166:G17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8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8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89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185:E187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196"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D189:D195 D197:D202 D185:E187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90:D202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B185:B202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5:E202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G185:G202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9:D221"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D217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07:E207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18 D209:D216 D207:E20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209:D221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B207:B216 B218:B221 B224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7:E221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G207:G2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8:E48 D40 D23:D29 D34:D38 D10:E10 D12:D20 D31:D32 D6:E8 D42:D47 D49:D51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232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26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228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C22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7:E230 E233:E238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228:E238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C226:C237 C224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6:E23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B225:B23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3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3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3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58 D252"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D25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4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246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4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243:E245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243:E260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257 D247:D251 D253:D255 D243:E245 D259:D260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248:D260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B243:B260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8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66:E266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268:D272 D266:E266 D274:D278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268:D27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B266:B278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6:E278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232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95:E295 D286:E286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9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28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8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98">
    <cfRule type="iconSet" priority="3462">
      <iconSet iconSet="3Arrows">
        <cfvo type="percent" val="0"/>
        <cfvo type="percent" val="33"/>
        <cfvo type="percent" val="67"/>
      </iconSet>
    </cfRule>
  </conditionalFormatting>
  <conditionalFormatting sqref="B286:B299">
    <cfRule type="colorScale" priority="3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86:E299">
    <cfRule type="iconSet" priority="3479">
      <iconSet iconSet="3Arrows">
        <cfvo type="percent" val="0"/>
        <cfvo type="num" val="0"/>
        <cfvo type="num" val="0" gte="0"/>
      </iconSet>
    </cfRule>
  </conditionalFormatting>
  <conditionalFormatting sqref="D296:D299 D288:D294">
    <cfRule type="iconSet" priority="3487">
      <iconSet iconSet="3Arrows">
        <cfvo type="percent" val="0"/>
        <cfvo type="num" val="0"/>
        <cfvo type="num" val="0" gte="0"/>
      </iconSet>
    </cfRule>
  </conditionalFormatting>
  <conditionalFormatting sqref="D295:E295 D292:D294 D299 D296:D297 D288:D290 D286:E286">
    <cfRule type="iconSet" priority="3494">
      <iconSet iconSet="3Arrows">
        <cfvo type="percent" val="0"/>
        <cfvo type="num" val="0"/>
        <cfvo type="num" val="0" gte="0"/>
      </iconSet>
    </cfRule>
  </conditionalFormatting>
  <conditionalFormatting sqref="D319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D310:D32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0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18 D309:D316 D307:E307 D320:D32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06:E307">
    <cfRule type="iconSet" priority="3585">
      <iconSet iconSet="3Arrows">
        <cfvo type="percent" val="0"/>
        <cfvo type="num" val="0"/>
        <cfvo type="num" val="0" gte="0"/>
      </iconSet>
    </cfRule>
  </conditionalFormatting>
  <conditionalFormatting sqref="B306:B323">
    <cfRule type="colorScale" priority="3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6:E323">
    <cfRule type="iconSet" priority="3593">
      <iconSet iconSet="3Arrows">
        <cfvo type="percent" val="0"/>
        <cfvo type="num" val="0"/>
        <cfvo type="num" val="0" gte="0"/>
      </iconSet>
    </cfRule>
  </conditionalFormatting>
  <conditionalFormatting sqref="D338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39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329:E329">
    <cfRule type="iconSet" priority="3707">
      <iconSet iconSet="3Arrows">
        <cfvo type="percent" val="0"/>
        <cfvo type="num" val="0"/>
        <cfvo type="num" val="0" gte="0"/>
      </iconSet>
    </cfRule>
  </conditionalFormatting>
  <conditionalFormatting sqref="D331:D341">
    <cfRule type="iconSet" priority="3708">
      <iconSet iconSet="3Arrows">
        <cfvo type="percent" val="0"/>
        <cfvo type="num" val="0"/>
        <cfvo type="num" val="0" gte="0"/>
      </iconSet>
    </cfRule>
  </conditionalFormatting>
  <conditionalFormatting sqref="D335:D337 D331:D333 D329:E330 D339:D341">
    <cfRule type="iconSet" priority="3709">
      <iconSet iconSet="3Arrows">
        <cfvo type="percent" val="0"/>
        <cfvo type="num" val="0"/>
        <cfvo type="num" val="0" gte="0"/>
      </iconSet>
    </cfRule>
  </conditionalFormatting>
  <conditionalFormatting sqref="B329:B341">
    <cfRule type="colorScale" priority="3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29:E341">
    <cfRule type="iconSet" priority="371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0"/>
  <sheetViews>
    <sheetView topLeftCell="B78" zoomScaleNormal="100" workbookViewId="0">
      <selection activeCell="D59" sqref="D59"/>
    </sheetView>
  </sheetViews>
  <sheetFormatPr defaultColWidth="9.109375" defaultRowHeight="14.4" x14ac:dyDescent="0.3"/>
  <cols>
    <col min="1" max="1" width="13.44140625" style="41" customWidth="1"/>
    <col min="2" max="2" width="20.109375" style="41" customWidth="1"/>
    <col min="3" max="3" width="40.88671875" style="41" customWidth="1"/>
    <col min="4" max="4" width="24.88671875" style="41" customWidth="1"/>
    <col min="5" max="5" width="15.6640625" style="41" customWidth="1"/>
    <col min="6" max="16384" width="9.109375" style="41"/>
  </cols>
  <sheetData>
    <row r="2" spans="2:5" ht="45" customHeight="1" x14ac:dyDescent="0.3">
      <c r="B2" s="146" t="s">
        <v>140</v>
      </c>
      <c r="C2" s="146"/>
      <c r="D2" s="146"/>
      <c r="E2" s="146"/>
    </row>
    <row r="3" spans="2:5" ht="54" customHeight="1" x14ac:dyDescent="0.3">
      <c r="B3" s="74" t="s">
        <v>102</v>
      </c>
      <c r="C3" s="54" t="s">
        <v>1</v>
      </c>
      <c r="D3" s="54" t="s">
        <v>130</v>
      </c>
      <c r="E3" s="54" t="s">
        <v>114</v>
      </c>
    </row>
    <row r="4" spans="2:5" ht="0.75" hidden="1" customHeight="1" x14ac:dyDescent="0.3">
      <c r="B4" s="51"/>
      <c r="C4" s="52"/>
      <c r="D4" s="52"/>
      <c r="E4" s="57"/>
    </row>
    <row r="5" spans="2:5" x14ac:dyDescent="0.3">
      <c r="B5" s="94">
        <v>1</v>
      </c>
      <c r="C5" s="57" t="s">
        <v>7</v>
      </c>
      <c r="D5" s="76" t="s">
        <v>103</v>
      </c>
      <c r="E5" s="76" t="s">
        <v>103</v>
      </c>
    </row>
    <row r="6" spans="2:5" x14ac:dyDescent="0.3">
      <c r="B6" s="94">
        <v>2</v>
      </c>
      <c r="C6" s="57" t="s">
        <v>8</v>
      </c>
      <c r="D6" s="76" t="s">
        <v>103</v>
      </c>
      <c r="E6" s="76" t="s">
        <v>103</v>
      </c>
    </row>
    <row r="7" spans="2:5" x14ac:dyDescent="0.3">
      <c r="B7" s="94">
        <v>3</v>
      </c>
      <c r="C7" s="57" t="s">
        <v>11</v>
      </c>
      <c r="D7" s="95" t="s">
        <v>103</v>
      </c>
      <c r="E7" s="95" t="s">
        <v>103</v>
      </c>
    </row>
    <row r="8" spans="2:5" x14ac:dyDescent="0.3">
      <c r="B8" s="94">
        <v>4</v>
      </c>
      <c r="C8" s="57" t="s">
        <v>9</v>
      </c>
      <c r="D8" s="95" t="s">
        <v>103</v>
      </c>
      <c r="E8" s="95" t="s">
        <v>103</v>
      </c>
    </row>
    <row r="9" spans="2:5" x14ac:dyDescent="0.3">
      <c r="B9" s="94">
        <v>5</v>
      </c>
      <c r="C9" s="57" t="s">
        <v>10</v>
      </c>
      <c r="D9" s="95" t="s">
        <v>103</v>
      </c>
      <c r="E9" s="95" t="s">
        <v>103</v>
      </c>
    </row>
    <row r="10" spans="2:5" x14ac:dyDescent="0.3">
      <c r="B10" s="94">
        <v>6</v>
      </c>
      <c r="C10" s="57" t="s">
        <v>13</v>
      </c>
      <c r="D10" s="76" t="s">
        <v>103</v>
      </c>
      <c r="E10" s="76" t="s">
        <v>103</v>
      </c>
    </row>
    <row r="11" spans="2:5" ht="15" customHeight="1" x14ac:dyDescent="0.3">
      <c r="B11" s="94">
        <v>7</v>
      </c>
      <c r="C11" s="57" t="s">
        <v>12</v>
      </c>
      <c r="D11" s="95" t="s">
        <v>103</v>
      </c>
      <c r="E11" s="95">
        <v>4</v>
      </c>
    </row>
    <row r="12" spans="2:5" x14ac:dyDescent="0.3">
      <c r="B12" s="94">
        <v>8</v>
      </c>
      <c r="C12" s="57" t="s">
        <v>14</v>
      </c>
      <c r="D12" s="76" t="s">
        <v>103</v>
      </c>
      <c r="E12" s="95">
        <v>-1</v>
      </c>
    </row>
    <row r="13" spans="2:5" x14ac:dyDescent="0.3">
      <c r="B13" s="94">
        <v>9</v>
      </c>
      <c r="C13" s="57" t="s">
        <v>29</v>
      </c>
      <c r="D13" s="95" t="s">
        <v>103</v>
      </c>
      <c r="E13" s="95">
        <v>-1</v>
      </c>
    </row>
    <row r="14" spans="2:5" x14ac:dyDescent="0.3">
      <c r="B14" s="94">
        <v>10</v>
      </c>
      <c r="C14" s="57" t="s">
        <v>15</v>
      </c>
      <c r="D14" s="95" t="s">
        <v>103</v>
      </c>
      <c r="E14" s="95">
        <v>4</v>
      </c>
    </row>
    <row r="15" spans="2:5" x14ac:dyDescent="0.3">
      <c r="B15" s="94">
        <v>11</v>
      </c>
      <c r="C15" s="57" t="s">
        <v>21</v>
      </c>
      <c r="D15" s="95">
        <v>4</v>
      </c>
      <c r="E15" s="95">
        <v>4</v>
      </c>
    </row>
    <row r="16" spans="2:5" x14ac:dyDescent="0.3">
      <c r="B16" s="94">
        <v>12</v>
      </c>
      <c r="C16" s="57" t="s">
        <v>35</v>
      </c>
      <c r="D16" s="95" t="s">
        <v>103</v>
      </c>
      <c r="E16" s="95">
        <v>8</v>
      </c>
    </row>
    <row r="17" spans="2:12" x14ac:dyDescent="0.3">
      <c r="B17" s="94">
        <v>13</v>
      </c>
      <c r="C17" s="57" t="s">
        <v>20</v>
      </c>
      <c r="D17" s="95">
        <v>-2</v>
      </c>
      <c r="E17" s="95">
        <v>-1</v>
      </c>
    </row>
    <row r="18" spans="2:12" x14ac:dyDescent="0.3">
      <c r="B18" s="94">
        <v>14</v>
      </c>
      <c r="C18" s="57" t="s">
        <v>24</v>
      </c>
      <c r="D18" s="95">
        <v>-1</v>
      </c>
      <c r="E18" s="95">
        <v>-1</v>
      </c>
    </row>
    <row r="19" spans="2:12" x14ac:dyDescent="0.3">
      <c r="B19" s="94">
        <v>15</v>
      </c>
      <c r="C19" s="57" t="s">
        <v>18</v>
      </c>
      <c r="D19" s="95">
        <v>-1</v>
      </c>
      <c r="E19" s="95">
        <v>3</v>
      </c>
    </row>
    <row r="20" spans="2:12" x14ac:dyDescent="0.3">
      <c r="B20" s="94">
        <v>16</v>
      </c>
      <c r="C20" s="57" t="s">
        <v>17</v>
      </c>
      <c r="D20" s="95" t="s">
        <v>103</v>
      </c>
      <c r="E20" s="95" t="s">
        <v>103</v>
      </c>
    </row>
    <row r="21" spans="2:12" x14ac:dyDescent="0.3">
      <c r="B21" s="94">
        <v>17</v>
      </c>
      <c r="C21" s="57" t="s">
        <v>48</v>
      </c>
      <c r="D21" s="95">
        <v>15</v>
      </c>
      <c r="E21" s="95">
        <v>23</v>
      </c>
    </row>
    <row r="22" spans="2:12" x14ac:dyDescent="0.3">
      <c r="B22" s="94">
        <v>18</v>
      </c>
      <c r="C22" s="57" t="s">
        <v>22</v>
      </c>
      <c r="D22" s="95" t="s">
        <v>103</v>
      </c>
      <c r="E22" s="95">
        <v>-1</v>
      </c>
    </row>
    <row r="23" spans="2:12" x14ac:dyDescent="0.3">
      <c r="B23" s="94">
        <v>19</v>
      </c>
      <c r="C23" s="57" t="s">
        <v>32</v>
      </c>
      <c r="D23" s="95" t="s">
        <v>103</v>
      </c>
      <c r="E23" s="95">
        <v>11</v>
      </c>
    </row>
    <row r="24" spans="2:12" x14ac:dyDescent="0.3">
      <c r="B24" s="94">
        <v>20</v>
      </c>
      <c r="C24" s="57" t="s">
        <v>37</v>
      </c>
      <c r="D24" s="95">
        <v>-3</v>
      </c>
      <c r="E24" s="95">
        <v>-11</v>
      </c>
    </row>
    <row r="25" spans="2:12" x14ac:dyDescent="0.3">
      <c r="B25" s="94">
        <v>21</v>
      </c>
      <c r="C25" s="57" t="s">
        <v>25</v>
      </c>
      <c r="D25" s="95">
        <v>-1</v>
      </c>
      <c r="E25" s="95" t="s">
        <v>103</v>
      </c>
    </row>
    <row r="26" spans="2:12" x14ac:dyDescent="0.3">
      <c r="B26" s="94">
        <v>22</v>
      </c>
      <c r="C26" s="57" t="s">
        <v>26</v>
      </c>
      <c r="D26" s="95">
        <v>2</v>
      </c>
      <c r="E26" s="95" t="s">
        <v>103</v>
      </c>
    </row>
    <row r="27" spans="2:12" x14ac:dyDescent="0.3">
      <c r="B27" s="94">
        <v>23</v>
      </c>
      <c r="C27" s="57" t="s">
        <v>41</v>
      </c>
      <c r="D27" s="95">
        <v>-2</v>
      </c>
      <c r="E27" s="95">
        <v>-4</v>
      </c>
    </row>
    <row r="28" spans="2:12" x14ac:dyDescent="0.3">
      <c r="B28" s="94">
        <v>24</v>
      </c>
      <c r="C28" s="57" t="s">
        <v>16</v>
      </c>
      <c r="D28" s="95">
        <v>-2</v>
      </c>
      <c r="E28" s="95" t="s">
        <v>103</v>
      </c>
    </row>
    <row r="29" spans="2:12" x14ac:dyDescent="0.3">
      <c r="B29" s="94">
        <v>25</v>
      </c>
      <c r="C29" s="57" t="s">
        <v>30</v>
      </c>
      <c r="D29" s="95" t="s">
        <v>103</v>
      </c>
      <c r="E29" s="95">
        <v>6</v>
      </c>
      <c r="L29" s="41" t="s">
        <v>111</v>
      </c>
    </row>
    <row r="30" spans="2:12" x14ac:dyDescent="0.3">
      <c r="B30" s="94">
        <v>26</v>
      </c>
      <c r="C30" s="57" t="s">
        <v>42</v>
      </c>
      <c r="D30" s="95">
        <v>4</v>
      </c>
      <c r="E30" s="95">
        <v>1</v>
      </c>
    </row>
    <row r="31" spans="2:12" x14ac:dyDescent="0.3">
      <c r="B31" s="94">
        <v>27</v>
      </c>
      <c r="C31" s="57" t="s">
        <v>39</v>
      </c>
      <c r="D31" s="95" t="s">
        <v>103</v>
      </c>
      <c r="E31" s="95">
        <v>1</v>
      </c>
    </row>
    <row r="32" spans="2:12" x14ac:dyDescent="0.3">
      <c r="B32" s="94">
        <v>28</v>
      </c>
      <c r="C32" s="57" t="s">
        <v>31</v>
      </c>
      <c r="D32" s="95">
        <v>-5</v>
      </c>
      <c r="E32" s="95">
        <v>-2</v>
      </c>
    </row>
    <row r="33" spans="2:5" ht="15" customHeight="1" x14ac:dyDescent="0.3">
      <c r="B33" s="94">
        <v>29</v>
      </c>
      <c r="C33" s="57" t="s">
        <v>27</v>
      </c>
      <c r="D33" s="95">
        <v>-3</v>
      </c>
      <c r="E33" s="95">
        <v>-6</v>
      </c>
    </row>
    <row r="34" spans="2:5" x14ac:dyDescent="0.3">
      <c r="B34" s="94">
        <v>30</v>
      </c>
      <c r="C34" s="57" t="s">
        <v>23</v>
      </c>
      <c r="D34" s="95">
        <v>1</v>
      </c>
      <c r="E34" s="95">
        <v>-1</v>
      </c>
    </row>
    <row r="35" spans="2:5" x14ac:dyDescent="0.3">
      <c r="B35" s="94">
        <v>31</v>
      </c>
      <c r="C35" s="57" t="s">
        <v>33</v>
      </c>
      <c r="D35" s="95">
        <v>-3</v>
      </c>
      <c r="E35" s="95">
        <v>8</v>
      </c>
    </row>
    <row r="36" spans="2:5" x14ac:dyDescent="0.3">
      <c r="B36" s="94">
        <v>32</v>
      </c>
      <c r="C36" s="57" t="s">
        <v>36</v>
      </c>
      <c r="D36" s="95">
        <v>2</v>
      </c>
      <c r="E36" s="95">
        <v>4</v>
      </c>
    </row>
    <row r="37" spans="2:5" x14ac:dyDescent="0.3">
      <c r="B37" s="94">
        <v>33</v>
      </c>
      <c r="C37" s="57" t="s">
        <v>45</v>
      </c>
      <c r="D37" s="95">
        <v>-4</v>
      </c>
      <c r="E37" s="95">
        <v>1</v>
      </c>
    </row>
    <row r="38" spans="2:5" x14ac:dyDescent="0.3">
      <c r="B38" s="94">
        <v>34</v>
      </c>
      <c r="C38" s="57" t="s">
        <v>43</v>
      </c>
      <c r="D38" s="95">
        <v>5</v>
      </c>
      <c r="E38" s="95">
        <v>-9</v>
      </c>
    </row>
    <row r="39" spans="2:5" x14ac:dyDescent="0.3">
      <c r="B39" s="94">
        <v>35</v>
      </c>
      <c r="C39" s="57" t="s">
        <v>38</v>
      </c>
      <c r="D39" s="95">
        <v>-2</v>
      </c>
      <c r="E39" s="95">
        <v>3</v>
      </c>
    </row>
    <row r="40" spans="2:5" x14ac:dyDescent="0.3">
      <c r="B40" s="94">
        <v>36</v>
      </c>
      <c r="C40" s="57" t="s">
        <v>40</v>
      </c>
      <c r="D40" s="95">
        <v>1</v>
      </c>
      <c r="E40" s="95">
        <v>-3</v>
      </c>
    </row>
    <row r="41" spans="2:5" x14ac:dyDescent="0.3">
      <c r="B41" s="94">
        <v>37</v>
      </c>
      <c r="C41" s="57" t="s">
        <v>28</v>
      </c>
      <c r="D41" s="95">
        <v>-2</v>
      </c>
      <c r="E41" s="95">
        <v>-27</v>
      </c>
    </row>
    <row r="42" spans="2:5" x14ac:dyDescent="0.3">
      <c r="B42" s="94">
        <v>38</v>
      </c>
      <c r="C42" s="57" t="s">
        <v>34</v>
      </c>
      <c r="D42" s="95">
        <v>2</v>
      </c>
      <c r="E42" s="95">
        <v>-1</v>
      </c>
    </row>
    <row r="43" spans="2:5" x14ac:dyDescent="0.3">
      <c r="B43" s="94">
        <v>39</v>
      </c>
      <c r="C43" s="57" t="s">
        <v>44</v>
      </c>
      <c r="D43" s="95">
        <v>-3</v>
      </c>
      <c r="E43" s="95">
        <v>-4</v>
      </c>
    </row>
    <row r="44" spans="2:5" x14ac:dyDescent="0.3">
      <c r="B44" s="94">
        <v>40</v>
      </c>
      <c r="C44" s="57" t="s">
        <v>51</v>
      </c>
      <c r="D44" s="95">
        <v>-2</v>
      </c>
      <c r="E44" s="95">
        <v>4</v>
      </c>
    </row>
    <row r="45" spans="2:5" x14ac:dyDescent="0.3">
      <c r="B45" s="94">
        <v>41</v>
      </c>
      <c r="C45" s="57" t="s">
        <v>46</v>
      </c>
      <c r="D45" s="95">
        <v>2</v>
      </c>
      <c r="E45" s="95" t="s">
        <v>103</v>
      </c>
    </row>
    <row r="46" spans="2:5" x14ac:dyDescent="0.3">
      <c r="B46" s="94">
        <v>42</v>
      </c>
      <c r="C46" s="57" t="s">
        <v>49</v>
      </c>
      <c r="D46" s="95" t="s">
        <v>103</v>
      </c>
      <c r="E46" s="95">
        <v>-10</v>
      </c>
    </row>
    <row r="47" spans="2:5" x14ac:dyDescent="0.3">
      <c r="B47" s="94">
        <v>43</v>
      </c>
      <c r="C47" s="57" t="s">
        <v>50</v>
      </c>
      <c r="D47" s="95">
        <v>2</v>
      </c>
      <c r="E47" s="95">
        <v>-1</v>
      </c>
    </row>
    <row r="48" spans="2:5" x14ac:dyDescent="0.3">
      <c r="B48" s="94">
        <v>44</v>
      </c>
      <c r="C48" s="57" t="s">
        <v>19</v>
      </c>
      <c r="D48" s="95">
        <v>-3</v>
      </c>
      <c r="E48" s="95">
        <v>-1</v>
      </c>
    </row>
    <row r="49" spans="2:5" x14ac:dyDescent="0.3">
      <c r="B49" s="94">
        <v>45</v>
      </c>
      <c r="C49" s="57" t="s">
        <v>47</v>
      </c>
      <c r="D49" s="95">
        <v>-1</v>
      </c>
      <c r="E49" s="95" t="s">
        <v>103</v>
      </c>
    </row>
    <row r="50" spans="2:5" x14ac:dyDescent="0.3">
      <c r="B50" s="97"/>
      <c r="C50" s="45"/>
      <c r="D50" s="96"/>
      <c r="E50" s="96"/>
    </row>
  </sheetData>
  <sortState ref="B5:E49">
    <sortCondition ref="B5:B49"/>
  </sortState>
  <mergeCells count="1">
    <mergeCell ref="B2:E2"/>
  </mergeCells>
  <conditionalFormatting sqref="D44:E44 D5:E8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37 D28">
    <cfRule type="iconSet" priority="71">
      <iconSet iconSet="3Arrows">
        <cfvo type="percent" val="0"/>
        <cfvo type="percent" val="33"/>
        <cfvo type="percent" val="67"/>
      </iconSet>
    </cfRule>
  </conditionalFormatting>
  <conditionalFormatting sqref="D35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B5:B50">
    <cfRule type="colorScale" priority="37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0">
    <cfRule type="iconSet" priority="3716">
      <iconSet iconSet="3Arrows">
        <cfvo type="percent" val="0"/>
        <cfvo type="num" val="0"/>
        <cfvo type="num" val="0" gte="0"/>
      </iconSet>
    </cfRule>
  </conditionalFormatting>
  <conditionalFormatting sqref="D13:D43 D45:D50">
    <cfRule type="iconSet" priority="3717">
      <iconSet iconSet="3Arrows">
        <cfvo type="percent" val="0"/>
        <cfvo type="num" val="0"/>
        <cfvo type="num" val="0" gte="0"/>
      </iconSet>
    </cfRule>
  </conditionalFormatting>
  <conditionalFormatting sqref="D44:E44 D36 D23:D27 D32:D34 D10:E10 D12:D20 D29:D30 D6:E8 D38:D43 D45:D50">
    <cfRule type="iconSet" priority="3719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opLeftCell="A82" zoomScaleNormal="100" workbookViewId="0">
      <selection activeCell="J15" sqref="J15"/>
    </sheetView>
  </sheetViews>
  <sheetFormatPr defaultColWidth="9.109375" defaultRowHeight="14.4" x14ac:dyDescent="0.3"/>
  <cols>
    <col min="1" max="1" width="4.109375" style="41" customWidth="1"/>
    <col min="2" max="2" width="20.33203125" style="41" customWidth="1"/>
    <col min="3" max="3" width="33.109375" style="41" customWidth="1"/>
    <col min="4" max="4" width="21.5546875" style="41" customWidth="1"/>
    <col min="5" max="5" width="19.88671875" style="41" customWidth="1"/>
    <col min="6" max="16384" width="9.109375" style="41"/>
  </cols>
  <sheetData>
    <row r="2" spans="2:5" ht="42.75" customHeight="1" x14ac:dyDescent="0.3">
      <c r="B2" s="147" t="s">
        <v>131</v>
      </c>
      <c r="C2" s="147"/>
      <c r="D2" s="147"/>
      <c r="E2" s="147"/>
    </row>
    <row r="3" spans="2:5" ht="25.2" x14ac:dyDescent="0.3">
      <c r="B3" s="74" t="s">
        <v>102</v>
      </c>
      <c r="C3" s="54" t="s">
        <v>1</v>
      </c>
      <c r="D3" s="54" t="s">
        <v>132</v>
      </c>
      <c r="E3" s="54" t="s">
        <v>114</v>
      </c>
    </row>
    <row r="4" spans="2:5" x14ac:dyDescent="0.3">
      <c r="B4" s="150" t="s">
        <v>56</v>
      </c>
      <c r="C4" s="150"/>
      <c r="D4" s="150"/>
      <c r="E4" s="150"/>
    </row>
    <row r="5" spans="2:5" ht="14.25" customHeight="1" x14ac:dyDescent="0.3">
      <c r="B5" s="105"/>
      <c r="C5" s="106"/>
      <c r="D5" s="106"/>
      <c r="E5" s="107"/>
    </row>
    <row r="6" spans="2:5" hidden="1" x14ac:dyDescent="0.3">
      <c r="B6" s="57"/>
      <c r="C6" s="57"/>
      <c r="D6" s="57"/>
      <c r="E6" s="57"/>
    </row>
    <row r="7" spans="2:5" x14ac:dyDescent="0.3">
      <c r="B7" s="92">
        <v>1</v>
      </c>
      <c r="C7" s="57" t="s">
        <v>7</v>
      </c>
      <c r="D7" s="89" t="s">
        <v>103</v>
      </c>
      <c r="E7" s="89" t="s">
        <v>103</v>
      </c>
    </row>
    <row r="8" spans="2:5" x14ac:dyDescent="0.3">
      <c r="B8" s="92">
        <v>2</v>
      </c>
      <c r="C8" s="57" t="s">
        <v>8</v>
      </c>
      <c r="D8" s="76" t="s">
        <v>103</v>
      </c>
      <c r="E8" s="76" t="s">
        <v>103</v>
      </c>
    </row>
    <row r="9" spans="2:5" x14ac:dyDescent="0.3">
      <c r="B9" s="92">
        <v>3</v>
      </c>
      <c r="C9" s="57" t="s">
        <v>10</v>
      </c>
      <c r="D9" s="89" t="s">
        <v>103</v>
      </c>
      <c r="E9" s="89" t="s">
        <v>103</v>
      </c>
    </row>
    <row r="10" spans="2:5" x14ac:dyDescent="0.3">
      <c r="B10" s="92">
        <v>4</v>
      </c>
      <c r="C10" s="57" t="s">
        <v>13</v>
      </c>
      <c r="D10" s="76" t="s">
        <v>103</v>
      </c>
      <c r="E10" s="89" t="s">
        <v>103</v>
      </c>
    </row>
    <row r="11" spans="2:5" x14ac:dyDescent="0.3">
      <c r="B11" s="92">
        <v>5</v>
      </c>
      <c r="C11" s="57" t="s">
        <v>12</v>
      </c>
      <c r="D11" s="89" t="s">
        <v>103</v>
      </c>
      <c r="E11" s="89" t="s">
        <v>103</v>
      </c>
    </row>
    <row r="12" spans="2:5" x14ac:dyDescent="0.3">
      <c r="B12" s="92">
        <v>6</v>
      </c>
      <c r="C12" s="57" t="s">
        <v>15</v>
      </c>
      <c r="D12" s="76" t="s">
        <v>103</v>
      </c>
      <c r="E12" s="95">
        <v>1</v>
      </c>
    </row>
    <row r="13" spans="2:5" x14ac:dyDescent="0.3">
      <c r="B13" s="92">
        <v>7</v>
      </c>
      <c r="C13" s="57" t="s">
        <v>35</v>
      </c>
      <c r="D13" s="89" t="s">
        <v>103</v>
      </c>
      <c r="E13" s="89">
        <v>3</v>
      </c>
    </row>
    <row r="14" spans="2:5" x14ac:dyDescent="0.3">
      <c r="B14" s="92">
        <v>8</v>
      </c>
      <c r="C14" s="57" t="s">
        <v>24</v>
      </c>
      <c r="D14" s="89" t="s">
        <v>103</v>
      </c>
      <c r="E14" s="89">
        <v>-2</v>
      </c>
    </row>
    <row r="15" spans="2:5" x14ac:dyDescent="0.3">
      <c r="B15" s="92">
        <v>9</v>
      </c>
      <c r="C15" s="57" t="s">
        <v>17</v>
      </c>
      <c r="D15" s="95" t="s">
        <v>103</v>
      </c>
      <c r="E15" s="89">
        <v>-1</v>
      </c>
    </row>
    <row r="16" spans="2:5" x14ac:dyDescent="0.3">
      <c r="B16" s="92">
        <v>10</v>
      </c>
      <c r="C16" s="57" t="s">
        <v>22</v>
      </c>
      <c r="D16" s="89" t="s">
        <v>103</v>
      </c>
      <c r="E16" s="89">
        <v>-1</v>
      </c>
    </row>
    <row r="17" spans="2:5" x14ac:dyDescent="0.3">
      <c r="B17" s="92">
        <v>11</v>
      </c>
      <c r="C17" s="57" t="s">
        <v>25</v>
      </c>
      <c r="D17" s="95" t="s">
        <v>103</v>
      </c>
      <c r="E17" s="95" t="s">
        <v>103</v>
      </c>
    </row>
    <row r="18" spans="2:5" x14ac:dyDescent="0.3">
      <c r="B18" s="92">
        <v>12</v>
      </c>
      <c r="C18" s="57" t="s">
        <v>26</v>
      </c>
      <c r="D18" s="89">
        <v>1</v>
      </c>
      <c r="E18" s="89" t="s">
        <v>103</v>
      </c>
    </row>
    <row r="19" spans="2:5" x14ac:dyDescent="0.3">
      <c r="B19" s="92">
        <v>13</v>
      </c>
      <c r="C19" s="57" t="s">
        <v>16</v>
      </c>
      <c r="D19" s="95">
        <v>-1</v>
      </c>
      <c r="E19" s="89" t="s">
        <v>103</v>
      </c>
    </row>
    <row r="20" spans="2:5" x14ac:dyDescent="0.3">
      <c r="B20" s="92">
        <v>14</v>
      </c>
      <c r="C20" s="57" t="s">
        <v>19</v>
      </c>
      <c r="D20" s="89" t="s">
        <v>103</v>
      </c>
      <c r="E20" s="89" t="s">
        <v>103</v>
      </c>
    </row>
    <row r="21" spans="2:5" hidden="1" x14ac:dyDescent="0.3">
      <c r="B21" s="92"/>
      <c r="C21" s="53"/>
      <c r="D21" s="57"/>
      <c r="E21" s="57"/>
    </row>
    <row r="22" spans="2:5" x14ac:dyDescent="0.3">
      <c r="B22" s="148" t="s">
        <v>55</v>
      </c>
      <c r="C22" s="148"/>
      <c r="D22" s="148"/>
      <c r="E22" s="148"/>
    </row>
    <row r="23" spans="2:5" hidden="1" x14ac:dyDescent="0.3">
      <c r="B23" s="149"/>
      <c r="C23" s="149"/>
      <c r="D23" s="57"/>
      <c r="E23" s="57"/>
    </row>
    <row r="24" spans="2:5" x14ac:dyDescent="0.3">
      <c r="B24" s="94">
        <v>1</v>
      </c>
      <c r="C24" s="57" t="s">
        <v>11</v>
      </c>
      <c r="D24" s="95" t="s">
        <v>103</v>
      </c>
      <c r="E24" s="95" t="s">
        <v>103</v>
      </c>
    </row>
    <row r="25" spans="2:5" x14ac:dyDescent="0.3">
      <c r="B25" s="94">
        <v>2</v>
      </c>
      <c r="C25" s="57" t="s">
        <v>37</v>
      </c>
      <c r="D25" s="95" t="s">
        <v>103</v>
      </c>
      <c r="E25" s="95" t="s">
        <v>103</v>
      </c>
    </row>
    <row r="26" spans="2:5" x14ac:dyDescent="0.3">
      <c r="B26" s="94">
        <v>3</v>
      </c>
      <c r="C26" s="57" t="s">
        <v>41</v>
      </c>
      <c r="D26" s="95" t="s">
        <v>103</v>
      </c>
      <c r="E26" s="95" t="s">
        <v>103</v>
      </c>
    </row>
    <row r="27" spans="2:5" x14ac:dyDescent="0.3">
      <c r="B27" s="94">
        <v>4</v>
      </c>
      <c r="C27" s="57" t="s">
        <v>30</v>
      </c>
      <c r="D27" s="95">
        <v>1</v>
      </c>
      <c r="E27" s="95">
        <v>5</v>
      </c>
    </row>
    <row r="28" spans="2:5" x14ac:dyDescent="0.3">
      <c r="B28" s="94">
        <v>5</v>
      </c>
      <c r="C28" s="57" t="s">
        <v>42</v>
      </c>
      <c r="D28" s="95">
        <v>4</v>
      </c>
      <c r="E28" s="95">
        <v>1</v>
      </c>
    </row>
    <row r="29" spans="2:5" x14ac:dyDescent="0.3">
      <c r="B29" s="94">
        <v>6</v>
      </c>
      <c r="C29" s="57" t="s">
        <v>39</v>
      </c>
      <c r="D29" s="95">
        <v>1</v>
      </c>
      <c r="E29" s="95">
        <v>1</v>
      </c>
    </row>
    <row r="30" spans="2:5" x14ac:dyDescent="0.3">
      <c r="B30" s="94">
        <v>7</v>
      </c>
      <c r="C30" s="57" t="s">
        <v>31</v>
      </c>
      <c r="D30" s="95">
        <v>-3</v>
      </c>
      <c r="E30" s="95">
        <v>-2</v>
      </c>
    </row>
    <row r="31" spans="2:5" x14ac:dyDescent="0.3">
      <c r="B31" s="94">
        <v>8</v>
      </c>
      <c r="C31" s="57" t="s">
        <v>27</v>
      </c>
      <c r="D31" s="95">
        <v>-2</v>
      </c>
      <c r="E31" s="95">
        <v>-4</v>
      </c>
    </row>
    <row r="32" spans="2:5" x14ac:dyDescent="0.3">
      <c r="B32" s="94">
        <v>9</v>
      </c>
      <c r="C32" s="57" t="s">
        <v>23</v>
      </c>
      <c r="D32" s="95">
        <v>1</v>
      </c>
      <c r="E32" s="95">
        <v>-1</v>
      </c>
    </row>
    <row r="33" spans="2:5" x14ac:dyDescent="0.3">
      <c r="B33" s="94">
        <v>10</v>
      </c>
      <c r="C33" s="57" t="s">
        <v>33</v>
      </c>
      <c r="D33" s="95">
        <v>-2</v>
      </c>
      <c r="E33" s="95">
        <v>4</v>
      </c>
    </row>
    <row r="34" spans="2:5" x14ac:dyDescent="0.3">
      <c r="B34" s="94">
        <v>11</v>
      </c>
      <c r="C34" s="57" t="s">
        <v>36</v>
      </c>
      <c r="D34" s="95">
        <v>1</v>
      </c>
      <c r="E34" s="95" t="s">
        <v>103</v>
      </c>
    </row>
    <row r="35" spans="2:5" x14ac:dyDescent="0.3">
      <c r="B35" s="94">
        <v>12</v>
      </c>
      <c r="C35" s="57" t="s">
        <v>38</v>
      </c>
      <c r="D35" s="95">
        <v>-1</v>
      </c>
      <c r="E35" s="95">
        <v>1</v>
      </c>
    </row>
    <row r="36" spans="2:5" x14ac:dyDescent="0.3">
      <c r="B36" s="94">
        <v>13</v>
      </c>
      <c r="C36" s="57" t="s">
        <v>34</v>
      </c>
      <c r="D36" s="95">
        <v>2</v>
      </c>
      <c r="E36" s="95">
        <v>-1</v>
      </c>
    </row>
    <row r="37" spans="2:5" x14ac:dyDescent="0.3">
      <c r="B37" s="94">
        <v>14</v>
      </c>
      <c r="C37" s="57" t="s">
        <v>44</v>
      </c>
      <c r="D37" s="95">
        <v>-1</v>
      </c>
      <c r="E37" s="95">
        <v>-4</v>
      </c>
    </row>
    <row r="38" spans="2:5" x14ac:dyDescent="0.3">
      <c r="B38" s="94">
        <v>15</v>
      </c>
      <c r="C38" s="57" t="s">
        <v>51</v>
      </c>
      <c r="D38" s="95">
        <v>-1</v>
      </c>
      <c r="E38" s="95">
        <v>2</v>
      </c>
    </row>
    <row r="39" spans="2:5" x14ac:dyDescent="0.3">
      <c r="B39" s="94">
        <v>16</v>
      </c>
      <c r="C39" s="57" t="s">
        <v>46</v>
      </c>
      <c r="D39" s="95" t="s">
        <v>103</v>
      </c>
      <c r="E39" s="95">
        <v>-1</v>
      </c>
    </row>
    <row r="40" spans="2:5" x14ac:dyDescent="0.3">
      <c r="B40" s="94">
        <v>17</v>
      </c>
      <c r="C40" s="57" t="s">
        <v>50</v>
      </c>
      <c r="D40" s="95">
        <v>1</v>
      </c>
      <c r="E40" s="95">
        <v>-1</v>
      </c>
    </row>
    <row r="41" spans="2:5" ht="14.25" customHeight="1" x14ac:dyDescent="0.3">
      <c r="B41" s="94">
        <v>18</v>
      </c>
      <c r="C41" s="57" t="s">
        <v>47</v>
      </c>
      <c r="D41" s="95">
        <v>-1</v>
      </c>
      <c r="E41" s="95" t="s">
        <v>103</v>
      </c>
    </row>
    <row r="42" spans="2:5" hidden="1" x14ac:dyDescent="0.3">
      <c r="B42" s="92"/>
      <c r="C42" s="53"/>
      <c r="D42" s="57"/>
      <c r="E42" s="57"/>
    </row>
    <row r="43" spans="2:5" x14ac:dyDescent="0.3">
      <c r="B43" s="148" t="s">
        <v>57</v>
      </c>
      <c r="C43" s="148"/>
      <c r="D43" s="148"/>
      <c r="E43" s="148"/>
    </row>
    <row r="44" spans="2:5" hidden="1" x14ac:dyDescent="0.3">
      <c r="B44" s="58"/>
      <c r="C44" s="58"/>
      <c r="D44" s="57"/>
      <c r="E44" s="57"/>
    </row>
    <row r="45" spans="2:5" x14ac:dyDescent="0.3">
      <c r="B45" s="94">
        <v>1</v>
      </c>
      <c r="C45" s="57" t="s">
        <v>9</v>
      </c>
      <c r="D45" s="95" t="s">
        <v>103</v>
      </c>
      <c r="E45" s="95" t="s">
        <v>103</v>
      </c>
    </row>
    <row r="46" spans="2:5" x14ac:dyDescent="0.3">
      <c r="B46" s="94">
        <v>2</v>
      </c>
      <c r="C46" s="57" t="s">
        <v>14</v>
      </c>
      <c r="D46" s="95" t="s">
        <v>103</v>
      </c>
      <c r="E46" s="95" t="s">
        <v>103</v>
      </c>
    </row>
    <row r="47" spans="2:5" x14ac:dyDescent="0.3">
      <c r="B47" s="94">
        <v>3</v>
      </c>
      <c r="C47" s="57" t="s">
        <v>29</v>
      </c>
      <c r="D47" s="95" t="s">
        <v>103</v>
      </c>
      <c r="E47" s="95" t="s">
        <v>103</v>
      </c>
    </row>
    <row r="48" spans="2:5" x14ac:dyDescent="0.3">
      <c r="B48" s="94">
        <v>4</v>
      </c>
      <c r="C48" s="57" t="s">
        <v>21</v>
      </c>
      <c r="D48" s="95">
        <v>2</v>
      </c>
      <c r="E48" s="95">
        <v>2</v>
      </c>
    </row>
    <row r="49" spans="2:5" x14ac:dyDescent="0.3">
      <c r="B49" s="94">
        <v>5</v>
      </c>
      <c r="C49" s="57" t="s">
        <v>20</v>
      </c>
      <c r="D49" s="95">
        <v>-1</v>
      </c>
      <c r="E49" s="95" t="s">
        <v>103</v>
      </c>
    </row>
    <row r="50" spans="2:5" x14ac:dyDescent="0.3">
      <c r="B50" s="94">
        <v>6</v>
      </c>
      <c r="C50" s="57" t="s">
        <v>18</v>
      </c>
      <c r="D50" s="95">
        <v>-1</v>
      </c>
      <c r="E50" s="95">
        <v>1</v>
      </c>
    </row>
    <row r="51" spans="2:5" x14ac:dyDescent="0.3">
      <c r="B51" s="94">
        <v>7</v>
      </c>
      <c r="C51" s="57" t="s">
        <v>48</v>
      </c>
      <c r="D51" s="95">
        <v>2</v>
      </c>
      <c r="E51" s="95">
        <v>6</v>
      </c>
    </row>
    <row r="52" spans="2:5" x14ac:dyDescent="0.3">
      <c r="B52" s="94">
        <v>8</v>
      </c>
      <c r="C52" s="57" t="s">
        <v>32</v>
      </c>
      <c r="D52" s="95">
        <v>-1</v>
      </c>
      <c r="E52" s="95">
        <v>1</v>
      </c>
    </row>
    <row r="53" spans="2:5" x14ac:dyDescent="0.3">
      <c r="B53" s="94">
        <v>9</v>
      </c>
      <c r="C53" s="57" t="s">
        <v>45</v>
      </c>
      <c r="D53" s="95">
        <v>-1</v>
      </c>
      <c r="E53" s="95">
        <v>3</v>
      </c>
    </row>
    <row r="54" spans="2:5" x14ac:dyDescent="0.3">
      <c r="B54" s="94">
        <v>10</v>
      </c>
      <c r="C54" s="57" t="s">
        <v>43</v>
      </c>
      <c r="D54" s="95">
        <v>2</v>
      </c>
      <c r="E54" s="95">
        <v>-2</v>
      </c>
    </row>
    <row r="55" spans="2:5" x14ac:dyDescent="0.3">
      <c r="B55" s="94">
        <v>11</v>
      </c>
      <c r="C55" s="57" t="s">
        <v>40</v>
      </c>
      <c r="D55" s="95" t="s">
        <v>103</v>
      </c>
      <c r="E55" s="95" t="s">
        <v>103</v>
      </c>
    </row>
    <row r="56" spans="2:5" x14ac:dyDescent="0.3">
      <c r="B56" s="94">
        <v>12</v>
      </c>
      <c r="C56" s="57" t="s">
        <v>28</v>
      </c>
      <c r="D56" s="95">
        <v>-2</v>
      </c>
      <c r="E56" s="95">
        <v>-8</v>
      </c>
    </row>
    <row r="57" spans="2:5" x14ac:dyDescent="0.3">
      <c r="B57" s="94">
        <v>13</v>
      </c>
      <c r="C57" s="57" t="s">
        <v>49</v>
      </c>
      <c r="D57" s="95" t="s">
        <v>103</v>
      </c>
      <c r="E57" s="95">
        <v>-3</v>
      </c>
    </row>
  </sheetData>
  <autoFilter ref="B5:E5"/>
  <sortState ref="B7:E20">
    <sortCondition ref="B7:B20"/>
  </sortState>
  <mergeCells count="5">
    <mergeCell ref="B2:E2"/>
    <mergeCell ref="B22:E22"/>
    <mergeCell ref="B23:C23"/>
    <mergeCell ref="B43:E43"/>
    <mergeCell ref="B4:E4"/>
  </mergeCells>
  <conditionalFormatting sqref="D20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7:E9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10:D11 D7:E7 D9:E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B7:B20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E11 D20:E20 E18:E19 E13:E1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4:E26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D28:D34 D36:D41 D24:E26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9:D4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B24:B4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E41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5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5:E45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7:D54 D45:E45 D56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47:D57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B45:B5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5:E57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5"/>
  <sheetViews>
    <sheetView tabSelected="1" zoomScale="64" zoomScaleNormal="64" workbookViewId="0">
      <selection activeCell="J57" sqref="J57"/>
    </sheetView>
  </sheetViews>
  <sheetFormatPr defaultColWidth="9.109375" defaultRowHeight="14.4" x14ac:dyDescent="0.3"/>
  <cols>
    <col min="1" max="1" width="4.44140625" style="41" customWidth="1"/>
    <col min="2" max="2" width="21.109375" style="41" customWidth="1"/>
    <col min="3" max="3" width="13.6640625" style="41" customWidth="1"/>
    <col min="4" max="4" width="12" style="41" customWidth="1"/>
    <col min="5" max="12" width="16.6640625" style="41" customWidth="1"/>
    <col min="13" max="13" width="0.6640625" style="41" hidden="1" customWidth="1"/>
    <col min="14" max="14" width="6.33203125" style="41" hidden="1" customWidth="1"/>
    <col min="15" max="15" width="9.33203125" style="41" hidden="1" customWidth="1"/>
    <col min="16" max="16" width="6.33203125" style="41" hidden="1" customWidth="1"/>
    <col min="17" max="17" width="23.33203125" style="41" customWidth="1"/>
    <col min="18" max="18" width="20.6640625" style="41" customWidth="1"/>
    <col min="19" max="19" width="19" style="41" customWidth="1"/>
    <col min="20" max="20" width="18.5546875" style="41" customWidth="1"/>
    <col min="21" max="16384" width="9.109375" style="41"/>
  </cols>
  <sheetData>
    <row r="1" spans="1:20" s="38" customFormat="1" ht="20.399999999999999" x14ac:dyDescent="0.35">
      <c r="B1" s="37" t="s">
        <v>135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45" customFormat="1" ht="124.5" customHeight="1" x14ac:dyDescent="0.3">
      <c r="A2" s="49"/>
      <c r="B2" s="48" t="s">
        <v>1</v>
      </c>
      <c r="C2" s="108" t="s">
        <v>122</v>
      </c>
      <c r="D2" s="108" t="s">
        <v>136</v>
      </c>
      <c r="E2" s="82" t="s">
        <v>123</v>
      </c>
      <c r="F2" s="82" t="s">
        <v>124</v>
      </c>
      <c r="G2" s="83" t="s">
        <v>126</v>
      </c>
      <c r="H2" s="83" t="s">
        <v>125</v>
      </c>
      <c r="I2" s="84" t="s">
        <v>137</v>
      </c>
      <c r="J2" s="84" t="s">
        <v>127</v>
      </c>
      <c r="K2" s="85" t="s">
        <v>138</v>
      </c>
      <c r="L2" s="85" t="s">
        <v>139</v>
      </c>
      <c r="M2" s="108" t="s">
        <v>58</v>
      </c>
      <c r="N2" s="108" t="s">
        <v>53</v>
      </c>
      <c r="O2" s="108" t="s">
        <v>54</v>
      </c>
      <c r="P2" s="108" t="s">
        <v>53</v>
      </c>
      <c r="Q2" s="86" t="s">
        <v>128</v>
      </c>
      <c r="R2" s="86" t="s">
        <v>129</v>
      </c>
      <c r="S2" s="87" t="s">
        <v>133</v>
      </c>
      <c r="T2" s="87" t="s">
        <v>134</v>
      </c>
    </row>
    <row r="3" spans="1:20" s="50" customFormat="1" x14ac:dyDescent="0.3">
      <c r="B3" s="43" t="s">
        <v>52</v>
      </c>
      <c r="C3" s="98">
        <v>2.37</v>
      </c>
      <c r="D3" s="109">
        <v>7.3000000000000001E-3</v>
      </c>
      <c r="E3" s="110">
        <v>51.63</v>
      </c>
      <c r="F3" s="46">
        <v>411825065</v>
      </c>
      <c r="G3" s="110">
        <v>45.384999999999998</v>
      </c>
      <c r="H3" s="112">
        <v>174198971</v>
      </c>
      <c r="I3" s="111">
        <v>0.44991936399999999</v>
      </c>
      <c r="J3" s="112">
        <v>1726894</v>
      </c>
      <c r="K3" s="113">
        <v>6427</v>
      </c>
      <c r="L3" s="46">
        <v>24667214</v>
      </c>
      <c r="M3" s="44"/>
      <c r="N3" s="42"/>
      <c r="O3" s="42"/>
      <c r="P3" s="42"/>
      <c r="Q3" s="114">
        <v>315.0626981707714</v>
      </c>
      <c r="R3" s="115">
        <v>1209283100</v>
      </c>
      <c r="S3" s="114">
        <v>424.04609989340173</v>
      </c>
      <c r="T3" s="46">
        <v>27448080</v>
      </c>
    </row>
    <row r="4" spans="1:20" s="50" customFormat="1" x14ac:dyDescent="0.3">
      <c r="B4" s="43"/>
      <c r="C4" s="116"/>
      <c r="D4" s="117"/>
      <c r="E4" s="110"/>
      <c r="F4" s="56"/>
      <c r="G4" s="118"/>
      <c r="H4" s="119"/>
      <c r="I4" s="120"/>
      <c r="J4" s="112"/>
      <c r="K4" s="47"/>
      <c r="L4" s="47"/>
      <c r="M4" s="44"/>
      <c r="N4" s="42"/>
      <c r="O4" s="42"/>
      <c r="P4" s="42"/>
      <c r="Q4" s="114"/>
      <c r="R4" s="121"/>
      <c r="S4" s="122"/>
      <c r="T4" s="88"/>
    </row>
    <row r="5" spans="1:20" x14ac:dyDescent="0.3">
      <c r="A5" s="41">
        <v>1</v>
      </c>
      <c r="B5" s="39" t="s">
        <v>23</v>
      </c>
      <c r="C5" s="123">
        <v>2.2710615791462034</v>
      </c>
      <c r="D5" s="124">
        <v>1.0900000000000001</v>
      </c>
      <c r="E5" s="125">
        <v>26.87</v>
      </c>
      <c r="F5" s="55">
        <v>973716</v>
      </c>
      <c r="G5" s="126">
        <v>18.806036861273601</v>
      </c>
      <c r="H5" s="127">
        <v>681606</v>
      </c>
      <c r="I5" s="128">
        <v>0.64358238605010498</v>
      </c>
      <c r="J5" s="129">
        <v>23326</v>
      </c>
      <c r="K5" s="47">
        <v>5723.8036640547407</v>
      </c>
      <c r="L5" s="47">
        <v>207453.54</v>
      </c>
      <c r="M5" s="59">
        <v>36.9</v>
      </c>
      <c r="N5" s="60">
        <f t="shared" ref="N5:N49" si="0">RANK(M5,M$5:M$49,0)</f>
        <v>22</v>
      </c>
      <c r="O5" s="130">
        <f t="shared" ref="O5:O49" si="1">(M5-4.2)/(86-4.2)</f>
        <v>0.39975550122249387</v>
      </c>
      <c r="P5" s="60">
        <f t="shared" ref="P5:P49" si="2">RANK(O5,O$5:O$49,0)</f>
        <v>22</v>
      </c>
      <c r="Q5" s="126">
        <v>16.154094470809</v>
      </c>
      <c r="R5" s="129">
        <v>585489</v>
      </c>
      <c r="S5" s="131">
        <v>261.56</v>
      </c>
      <c r="T5" s="93">
        <v>366971</v>
      </c>
    </row>
    <row r="6" spans="1:20" s="38" customFormat="1" x14ac:dyDescent="0.3">
      <c r="A6" s="38">
        <v>2</v>
      </c>
      <c r="B6" s="39" t="s">
        <v>24</v>
      </c>
      <c r="C6" s="64">
        <v>2.3636713382797474</v>
      </c>
      <c r="D6" s="124">
        <v>0.92</v>
      </c>
      <c r="E6" s="65">
        <v>285.27999999999997</v>
      </c>
      <c r="F6" s="66">
        <v>18128071</v>
      </c>
      <c r="G6" s="126">
        <v>49.426696462293798</v>
      </c>
      <c r="H6" s="127">
        <v>3140770</v>
      </c>
      <c r="I6" s="128">
        <v>0.26026060682361801</v>
      </c>
      <c r="J6" s="129">
        <v>16538</v>
      </c>
      <c r="K6" s="47">
        <v>6807.64525368249</v>
      </c>
      <c r="L6" s="47">
        <v>432585.01</v>
      </c>
      <c r="M6" s="59">
        <v>21.8</v>
      </c>
      <c r="N6" s="60">
        <f t="shared" si="0"/>
        <v>34</v>
      </c>
      <c r="O6" s="130">
        <f t="shared" si="1"/>
        <v>0.21515892420537899</v>
      </c>
      <c r="P6" s="60">
        <f t="shared" si="2"/>
        <v>34</v>
      </c>
      <c r="Q6" s="126">
        <v>184.66630995845401</v>
      </c>
      <c r="R6" s="129">
        <v>11734436</v>
      </c>
      <c r="S6" s="131">
        <v>266.31</v>
      </c>
      <c r="T6" s="93">
        <v>441544</v>
      </c>
    </row>
    <row r="7" spans="1:20" s="38" customFormat="1" x14ac:dyDescent="0.3">
      <c r="A7" s="38">
        <v>3</v>
      </c>
      <c r="B7" s="39" t="s">
        <v>46</v>
      </c>
      <c r="C7" s="64">
        <v>1.8938118811881191</v>
      </c>
      <c r="D7" s="124">
        <v>0.99</v>
      </c>
      <c r="E7" s="65">
        <v>48.04</v>
      </c>
      <c r="F7" s="66">
        <v>1471372</v>
      </c>
      <c r="G7" s="126">
        <v>10.245951417003999</v>
      </c>
      <c r="H7" s="127">
        <v>313813</v>
      </c>
      <c r="I7" s="128">
        <v>0.334530494971921</v>
      </c>
      <c r="J7" s="129">
        <v>10246</v>
      </c>
      <c r="K7" s="47">
        <v>4413.3031866266201</v>
      </c>
      <c r="L7" s="47">
        <v>135170.65</v>
      </c>
      <c r="M7" s="59">
        <v>5.8</v>
      </c>
      <c r="N7" s="60">
        <f t="shared" si="0"/>
        <v>43</v>
      </c>
      <c r="O7" s="130">
        <f t="shared" si="1"/>
        <v>1.9559902200488994E-2</v>
      </c>
      <c r="P7" s="60">
        <f t="shared" si="2"/>
        <v>43</v>
      </c>
      <c r="Q7" s="126">
        <v>166.29982369074099</v>
      </c>
      <c r="R7" s="129">
        <v>5093431</v>
      </c>
      <c r="S7" s="131">
        <v>160.52000000000001</v>
      </c>
      <c r="T7" s="93">
        <v>220394</v>
      </c>
    </row>
    <row r="8" spans="1:20" s="38" customFormat="1" x14ac:dyDescent="0.3">
      <c r="A8" s="38">
        <v>4</v>
      </c>
      <c r="B8" s="39" t="s">
        <v>21</v>
      </c>
      <c r="C8" s="64">
        <v>2.149294268605646</v>
      </c>
      <c r="D8" s="124">
        <v>0.23</v>
      </c>
      <c r="E8" s="65">
        <v>49.11</v>
      </c>
      <c r="F8" s="66">
        <v>1538196</v>
      </c>
      <c r="G8" s="126">
        <v>18.259849307196198</v>
      </c>
      <c r="H8" s="127">
        <v>571935</v>
      </c>
      <c r="I8" s="128">
        <v>0.54610178149543498</v>
      </c>
      <c r="J8" s="129">
        <v>17105</v>
      </c>
      <c r="K8" s="47">
        <v>6546.3597471425792</v>
      </c>
      <c r="L8" s="47">
        <v>205045.08</v>
      </c>
      <c r="M8" s="59">
        <v>77.400000000000006</v>
      </c>
      <c r="N8" s="60">
        <f t="shared" si="0"/>
        <v>3</v>
      </c>
      <c r="O8" s="130">
        <f t="shared" si="1"/>
        <v>0.89486552567237165</v>
      </c>
      <c r="P8" s="60">
        <f t="shared" si="2"/>
        <v>3</v>
      </c>
      <c r="Q8" s="126">
        <v>62.353266074963301</v>
      </c>
      <c r="R8" s="129">
        <v>1953029</v>
      </c>
      <c r="S8" s="131">
        <v>341.66</v>
      </c>
      <c r="T8" s="93">
        <v>702790</v>
      </c>
    </row>
    <row r="9" spans="1:20" s="38" customFormat="1" x14ac:dyDescent="0.3">
      <c r="A9" s="38">
        <v>5</v>
      </c>
      <c r="B9" s="39" t="s">
        <v>33</v>
      </c>
      <c r="C9" s="64">
        <v>1.8628141194876309</v>
      </c>
      <c r="D9" s="124">
        <v>0.81</v>
      </c>
      <c r="E9" s="65">
        <v>36.880000000000003</v>
      </c>
      <c r="F9" s="66">
        <v>962699</v>
      </c>
      <c r="G9" s="126">
        <v>25.6512429616578</v>
      </c>
      <c r="H9" s="127">
        <v>669677</v>
      </c>
      <c r="I9" s="128">
        <v>0.439958631784579</v>
      </c>
      <c r="J9" s="129">
        <v>11486</v>
      </c>
      <c r="K9" s="47">
        <v>6308.1671582334202</v>
      </c>
      <c r="L9" s="47">
        <v>164687.32</v>
      </c>
      <c r="M9" s="59">
        <v>45.5</v>
      </c>
      <c r="N9" s="60">
        <f t="shared" si="0"/>
        <v>18</v>
      </c>
      <c r="O9" s="130">
        <f t="shared" si="1"/>
        <v>0.50488997555012227</v>
      </c>
      <c r="P9" s="60">
        <f t="shared" si="2"/>
        <v>18</v>
      </c>
      <c r="Q9" s="126">
        <v>39.564522924885999</v>
      </c>
      <c r="R9" s="129">
        <v>1032911</v>
      </c>
      <c r="S9" s="131">
        <v>274.64999999999998</v>
      </c>
      <c r="T9" s="93">
        <v>450974</v>
      </c>
    </row>
    <row r="10" spans="1:20" s="132" customFormat="1" x14ac:dyDescent="0.3">
      <c r="A10" s="132">
        <v>6</v>
      </c>
      <c r="B10" s="133" t="s">
        <v>45</v>
      </c>
      <c r="C10" s="134">
        <v>1.8437486755668573</v>
      </c>
      <c r="D10" s="124">
        <v>0.86</v>
      </c>
      <c r="E10" s="125">
        <v>24.35</v>
      </c>
      <c r="F10" s="135">
        <v>478954</v>
      </c>
      <c r="G10" s="126">
        <v>19.8058973055414</v>
      </c>
      <c r="H10" s="127">
        <v>389582</v>
      </c>
      <c r="I10" s="128">
        <v>0.29445856634468698</v>
      </c>
      <c r="J10" s="129">
        <v>5792</v>
      </c>
      <c r="K10" s="136">
        <v>5619.7005592272499</v>
      </c>
      <c r="L10" s="136">
        <v>110539.51</v>
      </c>
      <c r="M10" s="137">
        <v>29.1</v>
      </c>
      <c r="N10" s="138">
        <f t="shared" si="0"/>
        <v>28</v>
      </c>
      <c r="O10" s="139">
        <f t="shared" si="1"/>
        <v>0.30440097799511007</v>
      </c>
      <c r="P10" s="138">
        <f t="shared" si="2"/>
        <v>28</v>
      </c>
      <c r="Q10" s="126">
        <v>8.3236400610066106</v>
      </c>
      <c r="R10" s="129">
        <v>163726</v>
      </c>
      <c r="S10" s="131">
        <v>539.64</v>
      </c>
      <c r="T10" s="140">
        <v>761965</v>
      </c>
    </row>
    <row r="11" spans="1:20" s="38" customFormat="1" x14ac:dyDescent="0.3">
      <c r="A11" s="38">
        <v>7</v>
      </c>
      <c r="B11" s="39" t="s">
        <v>8</v>
      </c>
      <c r="C11" s="64">
        <v>2.8386920980926429</v>
      </c>
      <c r="D11" s="124">
        <v>0.97</v>
      </c>
      <c r="E11" s="65">
        <v>475.13</v>
      </c>
      <c r="F11" s="66">
        <v>95702772</v>
      </c>
      <c r="G11" s="126">
        <v>85.967759391926506</v>
      </c>
      <c r="H11" s="127">
        <v>17315884</v>
      </c>
      <c r="I11" s="128">
        <v>0.63276289202325497</v>
      </c>
      <c r="J11" s="129">
        <v>127453</v>
      </c>
      <c r="K11" s="47">
        <v>6238.8977922084396</v>
      </c>
      <c r="L11" s="47">
        <v>1256657.51</v>
      </c>
      <c r="M11" s="59">
        <v>6.3</v>
      </c>
      <c r="N11" s="60">
        <f t="shared" si="0"/>
        <v>42</v>
      </c>
      <c r="O11" s="130">
        <f t="shared" si="1"/>
        <v>2.5672371638141806E-2</v>
      </c>
      <c r="P11" s="60">
        <f t="shared" si="2"/>
        <v>42</v>
      </c>
      <c r="Q11" s="126">
        <v>1842.8745624879</v>
      </c>
      <c r="R11" s="129">
        <v>371197323</v>
      </c>
      <c r="S11" s="131">
        <v>234.12</v>
      </c>
      <c r="T11" s="93">
        <v>353514</v>
      </c>
    </row>
    <row r="12" spans="1:20" s="38" customFormat="1" x14ac:dyDescent="0.3">
      <c r="A12" s="38">
        <v>8</v>
      </c>
      <c r="B12" s="39" t="s">
        <v>30</v>
      </c>
      <c r="C12" s="64">
        <v>1.9955683603981142</v>
      </c>
      <c r="D12" s="124">
        <v>0.59</v>
      </c>
      <c r="E12" s="65">
        <v>27.57</v>
      </c>
      <c r="F12" s="66">
        <v>578946</v>
      </c>
      <c r="G12" s="126">
        <v>11.9233773036811</v>
      </c>
      <c r="H12" s="127">
        <v>250379</v>
      </c>
      <c r="I12" s="128">
        <v>0.477165579313301</v>
      </c>
      <c r="J12" s="129">
        <v>10020</v>
      </c>
      <c r="K12" s="47">
        <v>5858.2737273203502</v>
      </c>
      <c r="L12" s="47">
        <v>123017.89</v>
      </c>
      <c r="M12" s="59">
        <v>55.2</v>
      </c>
      <c r="N12" s="60">
        <f t="shared" si="0"/>
        <v>12</v>
      </c>
      <c r="O12" s="130">
        <f t="shared" si="1"/>
        <v>0.62347188264058684</v>
      </c>
      <c r="P12" s="60">
        <f t="shared" si="2"/>
        <v>12</v>
      </c>
      <c r="Q12" s="126">
        <v>15.141435306443199</v>
      </c>
      <c r="R12" s="129">
        <v>317955</v>
      </c>
      <c r="S12" s="131">
        <v>229.63</v>
      </c>
      <c r="T12" s="93">
        <v>353400</v>
      </c>
    </row>
    <row r="13" spans="1:20" s="38" customFormat="1" x14ac:dyDescent="0.3">
      <c r="A13" s="38">
        <v>9</v>
      </c>
      <c r="B13" s="39" t="s">
        <v>34</v>
      </c>
      <c r="C13" s="64">
        <v>1.8770671769563905</v>
      </c>
      <c r="D13" s="124">
        <v>0.91</v>
      </c>
      <c r="E13" s="65">
        <v>15.23</v>
      </c>
      <c r="F13" s="66">
        <v>792827</v>
      </c>
      <c r="G13" s="126">
        <v>7.1463906439037501</v>
      </c>
      <c r="H13" s="127">
        <v>372134</v>
      </c>
      <c r="I13" s="128">
        <v>0.43865342884028202</v>
      </c>
      <c r="J13" s="129">
        <v>22842</v>
      </c>
      <c r="K13" s="47">
        <v>4605.8719489946798</v>
      </c>
      <c r="L13" s="47">
        <v>239841.57</v>
      </c>
      <c r="M13" s="59">
        <v>56.1</v>
      </c>
      <c r="N13" s="60">
        <f t="shared" si="0"/>
        <v>11</v>
      </c>
      <c r="O13" s="130">
        <f t="shared" si="1"/>
        <v>0.63447432762836187</v>
      </c>
      <c r="P13" s="60">
        <f t="shared" si="2"/>
        <v>11</v>
      </c>
      <c r="Q13" s="126">
        <v>28.587002861367701</v>
      </c>
      <c r="R13" s="129">
        <v>1488611</v>
      </c>
      <c r="S13" s="131">
        <v>261.10000000000002</v>
      </c>
      <c r="T13" s="93">
        <v>692953</v>
      </c>
    </row>
    <row r="14" spans="1:20" s="38" customFormat="1" x14ac:dyDescent="0.3">
      <c r="A14" s="38">
        <v>10</v>
      </c>
      <c r="B14" s="39" t="s">
        <v>49</v>
      </c>
      <c r="C14" s="64">
        <v>1.9960355809356469</v>
      </c>
      <c r="D14" s="124">
        <v>1.18</v>
      </c>
      <c r="E14" s="65">
        <v>41.12</v>
      </c>
      <c r="F14" s="66">
        <v>547124</v>
      </c>
      <c r="G14" s="126">
        <v>15.013150973171999</v>
      </c>
      <c r="H14" s="127">
        <v>199780</v>
      </c>
      <c r="I14" s="128">
        <v>0.19087698203952799</v>
      </c>
      <c r="J14" s="129">
        <v>2540</v>
      </c>
      <c r="K14" s="47">
        <v>5284.4202299541594</v>
      </c>
      <c r="L14" s="47">
        <v>70319.78</v>
      </c>
      <c r="M14" s="59">
        <v>84.5</v>
      </c>
      <c r="N14" s="60">
        <f t="shared" si="0"/>
        <v>2</v>
      </c>
      <c r="O14" s="130">
        <f t="shared" si="1"/>
        <v>0.98166259168704162</v>
      </c>
      <c r="P14" s="60">
        <f t="shared" si="2"/>
        <v>2</v>
      </c>
      <c r="Q14" s="126">
        <v>8.0101450364469802</v>
      </c>
      <c r="R14" s="129">
        <v>106591</v>
      </c>
      <c r="S14" s="131">
        <v>407.11</v>
      </c>
      <c r="T14" s="93">
        <v>626128</v>
      </c>
    </row>
    <row r="15" spans="1:20" s="38" customFormat="1" x14ac:dyDescent="0.3">
      <c r="A15" s="38">
        <v>11</v>
      </c>
      <c r="B15" s="39" t="s">
        <v>16</v>
      </c>
      <c r="C15" s="64">
        <v>2.3821685845261484</v>
      </c>
      <c r="D15" s="124">
        <v>1.3</v>
      </c>
      <c r="E15" s="65">
        <v>249.64</v>
      </c>
      <c r="F15" s="66">
        <v>8963739</v>
      </c>
      <c r="G15" s="126">
        <v>34.994764106277501</v>
      </c>
      <c r="H15" s="127">
        <v>1256522</v>
      </c>
      <c r="I15" s="128">
        <v>0.45666462429677501</v>
      </c>
      <c r="J15" s="129">
        <v>16397</v>
      </c>
      <c r="K15" s="47">
        <v>6194.0386007909501</v>
      </c>
      <c r="L15" s="47">
        <v>222403.15</v>
      </c>
      <c r="M15" s="59">
        <v>18.600000000000001</v>
      </c>
      <c r="N15" s="60">
        <f t="shared" si="0"/>
        <v>38</v>
      </c>
      <c r="O15" s="130">
        <f t="shared" si="1"/>
        <v>0.17603911980440101</v>
      </c>
      <c r="P15" s="60">
        <f t="shared" si="2"/>
        <v>38</v>
      </c>
      <c r="Q15" s="126">
        <v>142.72709296496399</v>
      </c>
      <c r="R15" s="129">
        <v>5124759</v>
      </c>
      <c r="S15" s="131">
        <v>257.87</v>
      </c>
      <c r="T15" s="93">
        <v>182317</v>
      </c>
    </row>
    <row r="16" spans="1:20" s="38" customFormat="1" x14ac:dyDescent="0.3">
      <c r="A16" s="38">
        <v>12</v>
      </c>
      <c r="B16" s="39" t="s">
        <v>38</v>
      </c>
      <c r="C16" s="64">
        <v>1.9035151389464953</v>
      </c>
      <c r="D16" s="124">
        <v>0.91</v>
      </c>
      <c r="E16" s="65">
        <v>16.739999999999998</v>
      </c>
      <c r="F16" s="66">
        <v>565758</v>
      </c>
      <c r="G16" s="126">
        <v>15.222554211164701</v>
      </c>
      <c r="H16" s="127">
        <v>514568</v>
      </c>
      <c r="I16" s="128">
        <v>0.38703665355146</v>
      </c>
      <c r="J16" s="129">
        <v>13083</v>
      </c>
      <c r="K16" s="47">
        <v>5284.0002366653807</v>
      </c>
      <c r="L16" s="47">
        <v>178615.06</v>
      </c>
      <c r="M16" s="59">
        <v>76.400000000000006</v>
      </c>
      <c r="N16" s="60">
        <f t="shared" si="0"/>
        <v>4</v>
      </c>
      <c r="O16" s="130">
        <f t="shared" si="1"/>
        <v>0.88264058679706603</v>
      </c>
      <c r="P16" s="60">
        <f t="shared" si="2"/>
        <v>4</v>
      </c>
      <c r="Q16" s="126">
        <v>36.542999142088</v>
      </c>
      <c r="R16" s="129">
        <v>1235263</v>
      </c>
      <c r="S16" s="131">
        <v>331.27</v>
      </c>
      <c r="T16" s="93">
        <v>818578</v>
      </c>
    </row>
    <row r="17" spans="1:20" s="38" customFormat="1" x14ac:dyDescent="0.3">
      <c r="A17" s="38">
        <v>13</v>
      </c>
      <c r="B17" s="39" t="s">
        <v>22</v>
      </c>
      <c r="C17" s="64">
        <v>2.3137070267389181</v>
      </c>
      <c r="D17" s="124">
        <v>0.59</v>
      </c>
      <c r="E17" s="65">
        <v>98.77</v>
      </c>
      <c r="F17" s="66">
        <v>10781226</v>
      </c>
      <c r="G17" s="126">
        <v>17.453964967569402</v>
      </c>
      <c r="H17" s="127">
        <v>1905205</v>
      </c>
      <c r="I17" s="128">
        <v>0.22430283264319001</v>
      </c>
      <c r="J17" s="129">
        <v>24484</v>
      </c>
      <c r="K17" s="47">
        <v>6346.7318333394405</v>
      </c>
      <c r="L17" s="47">
        <v>692783.86</v>
      </c>
      <c r="M17" s="59">
        <v>30.7</v>
      </c>
      <c r="N17" s="60">
        <f t="shared" si="0"/>
        <v>25</v>
      </c>
      <c r="O17" s="130">
        <f t="shared" si="1"/>
        <v>0.32396088019559904</v>
      </c>
      <c r="P17" s="60">
        <f t="shared" si="2"/>
        <v>25</v>
      </c>
      <c r="Q17" s="126">
        <v>46.842546447286502</v>
      </c>
      <c r="R17" s="129">
        <v>5113145</v>
      </c>
      <c r="S17" s="131">
        <v>215.77</v>
      </c>
      <c r="T17" s="93">
        <v>123634</v>
      </c>
    </row>
    <row r="18" spans="1:20" s="38" customFormat="1" x14ac:dyDescent="0.3">
      <c r="A18" s="38">
        <v>14</v>
      </c>
      <c r="B18" s="39" t="s">
        <v>26</v>
      </c>
      <c r="C18" s="64">
        <v>2.035522747815607</v>
      </c>
      <c r="D18" s="124">
        <v>0.67</v>
      </c>
      <c r="E18" s="65">
        <v>33.89</v>
      </c>
      <c r="F18" s="66">
        <v>1511250</v>
      </c>
      <c r="G18" s="126">
        <v>42.967014978921902</v>
      </c>
      <c r="H18" s="127">
        <v>1916157</v>
      </c>
      <c r="I18" s="128">
        <v>0.31502825365503601</v>
      </c>
      <c r="J18" s="129">
        <v>14049</v>
      </c>
      <c r="K18" s="47">
        <v>5863.1848147815899</v>
      </c>
      <c r="L18" s="47">
        <v>261474.59</v>
      </c>
      <c r="M18" s="59">
        <v>23.3</v>
      </c>
      <c r="N18" s="60">
        <f t="shared" si="0"/>
        <v>32</v>
      </c>
      <c r="O18" s="130">
        <f t="shared" si="1"/>
        <v>0.23349633251833743</v>
      </c>
      <c r="P18" s="60">
        <f t="shared" si="2"/>
        <v>32</v>
      </c>
      <c r="Q18" s="126">
        <v>47.700443986007699</v>
      </c>
      <c r="R18" s="129">
        <v>2127249</v>
      </c>
      <c r="S18" s="131">
        <v>425.65</v>
      </c>
      <c r="T18" s="93">
        <v>1045388</v>
      </c>
    </row>
    <row r="19" spans="1:20" s="38" customFormat="1" x14ac:dyDescent="0.3">
      <c r="A19" s="38">
        <v>15</v>
      </c>
      <c r="B19" s="39" t="s">
        <v>18</v>
      </c>
      <c r="C19" s="64">
        <v>2.1630408849365579</v>
      </c>
      <c r="D19" s="124">
        <v>0.59</v>
      </c>
      <c r="E19" s="65">
        <v>30.45</v>
      </c>
      <c r="F19" s="66">
        <v>506000</v>
      </c>
      <c r="G19" s="126">
        <v>28.2938203261327</v>
      </c>
      <c r="H19" s="127">
        <v>470215</v>
      </c>
      <c r="I19" s="128">
        <v>0.85468439737649704</v>
      </c>
      <c r="J19" s="129">
        <v>14204</v>
      </c>
      <c r="K19" s="47">
        <v>8659.9127504663302</v>
      </c>
      <c r="L19" s="47">
        <v>143919.09</v>
      </c>
      <c r="M19" s="59">
        <v>68.599999999999994</v>
      </c>
      <c r="N19" s="60">
        <f t="shared" si="0"/>
        <v>6</v>
      </c>
      <c r="O19" s="130">
        <f t="shared" si="1"/>
        <v>0.78728606356968212</v>
      </c>
      <c r="P19" s="60">
        <f t="shared" si="2"/>
        <v>6</v>
      </c>
      <c r="Q19" s="126">
        <v>105.439316445033</v>
      </c>
      <c r="R19" s="129">
        <v>1752296</v>
      </c>
      <c r="S19" s="131">
        <v>288.87</v>
      </c>
      <c r="T19" s="93">
        <v>233404</v>
      </c>
    </row>
    <row r="20" spans="1:20" s="38" customFormat="1" x14ac:dyDescent="0.3">
      <c r="A20" s="38">
        <v>16</v>
      </c>
      <c r="B20" s="39" t="s">
        <v>20</v>
      </c>
      <c r="C20" s="64">
        <v>2.5839124278401049</v>
      </c>
      <c r="D20" s="124">
        <v>0.72</v>
      </c>
      <c r="E20" s="65">
        <v>32.75</v>
      </c>
      <c r="F20" s="66">
        <v>1479533</v>
      </c>
      <c r="G20" s="126">
        <v>36.756807012883499</v>
      </c>
      <c r="H20" s="127">
        <v>1660452</v>
      </c>
      <c r="I20" s="128">
        <v>0.90802231372028197</v>
      </c>
      <c r="J20" s="129">
        <v>41019</v>
      </c>
      <c r="K20" s="47">
        <v>6374.5030327179302</v>
      </c>
      <c r="L20" s="47">
        <v>287961.8</v>
      </c>
      <c r="M20" s="59">
        <v>22.7</v>
      </c>
      <c r="N20" s="60">
        <f t="shared" si="0"/>
        <v>33</v>
      </c>
      <c r="O20" s="130">
        <f t="shared" si="1"/>
        <v>0.22616136919315405</v>
      </c>
      <c r="P20" s="60">
        <f t="shared" si="2"/>
        <v>33</v>
      </c>
      <c r="Q20" s="126">
        <v>92.703900473723806</v>
      </c>
      <c r="R20" s="129">
        <v>4187806</v>
      </c>
      <c r="S20" s="131">
        <v>244.43</v>
      </c>
      <c r="T20" s="93">
        <v>367379</v>
      </c>
    </row>
    <row r="21" spans="1:20" s="38" customFormat="1" x14ac:dyDescent="0.3">
      <c r="A21" s="38">
        <v>17</v>
      </c>
      <c r="B21" s="39" t="s">
        <v>48</v>
      </c>
      <c r="C21" s="64">
        <v>2.09004452563078</v>
      </c>
      <c r="D21" s="124">
        <v>0.6</v>
      </c>
      <c r="E21" s="65">
        <v>22.42</v>
      </c>
      <c r="F21" s="66">
        <v>542034</v>
      </c>
      <c r="G21" s="126">
        <v>12.3668707595565</v>
      </c>
      <c r="H21" s="127">
        <v>298932</v>
      </c>
      <c r="I21" s="128">
        <v>0.26104583815985399</v>
      </c>
      <c r="J21" s="129">
        <v>6310</v>
      </c>
      <c r="K21" s="47">
        <v>11180.032268740699</v>
      </c>
      <c r="L21" s="47">
        <v>270243.74</v>
      </c>
      <c r="M21" s="59">
        <v>29.7</v>
      </c>
      <c r="N21" s="60">
        <f t="shared" si="0"/>
        <v>27</v>
      </c>
      <c r="O21" s="130">
        <f t="shared" si="1"/>
        <v>0.31173594132029342</v>
      </c>
      <c r="P21" s="60">
        <f t="shared" si="2"/>
        <v>27</v>
      </c>
      <c r="Q21" s="126">
        <v>60.381722654310799</v>
      </c>
      <c r="R21" s="129">
        <v>1459547</v>
      </c>
      <c r="S21" s="131">
        <v>222.33</v>
      </c>
      <c r="T21" s="93">
        <v>283691</v>
      </c>
    </row>
    <row r="22" spans="1:20" s="38" customFormat="1" x14ac:dyDescent="0.3">
      <c r="A22" s="38">
        <v>18</v>
      </c>
      <c r="B22" s="39" t="s">
        <v>12</v>
      </c>
      <c r="C22" s="64">
        <v>2.5006185376661745</v>
      </c>
      <c r="D22" s="124">
        <v>1.32</v>
      </c>
      <c r="E22" s="65">
        <v>115.35</v>
      </c>
      <c r="F22" s="66">
        <v>9654924</v>
      </c>
      <c r="G22" s="126">
        <v>301.73367344500502</v>
      </c>
      <c r="H22" s="127">
        <v>25254505</v>
      </c>
      <c r="I22" s="128">
        <v>0.63635929173934902</v>
      </c>
      <c r="J22" s="129">
        <v>53262</v>
      </c>
      <c r="K22" s="47">
        <v>6908.4403450500604</v>
      </c>
      <c r="L22" s="47">
        <v>578222.64</v>
      </c>
      <c r="M22" s="59">
        <v>20</v>
      </c>
      <c r="N22" s="60">
        <f t="shared" si="0"/>
        <v>35</v>
      </c>
      <c r="O22" s="130">
        <f t="shared" si="1"/>
        <v>0.19315403422982885</v>
      </c>
      <c r="P22" s="60">
        <f t="shared" si="2"/>
        <v>35</v>
      </c>
      <c r="Q22" s="126">
        <v>524.11858108915396</v>
      </c>
      <c r="R22" s="129">
        <v>43867677</v>
      </c>
      <c r="S22" s="131">
        <v>442.95</v>
      </c>
      <c r="T22" s="93">
        <v>261783</v>
      </c>
    </row>
    <row r="23" spans="1:20" s="38" customFormat="1" x14ac:dyDescent="0.3">
      <c r="A23" s="38">
        <v>19</v>
      </c>
      <c r="B23" s="39" t="s">
        <v>25</v>
      </c>
      <c r="C23" s="64">
        <v>2.3146774345008923</v>
      </c>
      <c r="D23" s="124">
        <v>1.06</v>
      </c>
      <c r="E23" s="65">
        <v>198.49</v>
      </c>
      <c r="F23" s="66">
        <v>11306107</v>
      </c>
      <c r="G23" s="126">
        <v>25.6203609423826</v>
      </c>
      <c r="H23" s="127">
        <v>1459387</v>
      </c>
      <c r="I23" s="128">
        <v>0.30362346827709702</v>
      </c>
      <c r="J23" s="129">
        <v>17295</v>
      </c>
      <c r="K23" s="47">
        <v>6273.7791861240803</v>
      </c>
      <c r="L23" s="47">
        <v>357367.01</v>
      </c>
      <c r="M23" s="59">
        <v>14.5</v>
      </c>
      <c r="N23" s="60">
        <f t="shared" si="0"/>
        <v>40</v>
      </c>
      <c r="O23" s="130">
        <f t="shared" si="1"/>
        <v>0.12591687041564795</v>
      </c>
      <c r="P23" s="60">
        <f t="shared" si="2"/>
        <v>40</v>
      </c>
      <c r="Q23" s="126">
        <v>333.94043397352601</v>
      </c>
      <c r="R23" s="129">
        <v>19021915</v>
      </c>
      <c r="S23" s="131">
        <v>199.11</v>
      </c>
      <c r="T23" s="93">
        <v>344057</v>
      </c>
    </row>
    <row r="24" spans="1:20" s="38" customFormat="1" x14ac:dyDescent="0.3">
      <c r="A24" s="38">
        <v>20</v>
      </c>
      <c r="B24" s="39" t="s">
        <v>35</v>
      </c>
      <c r="C24" s="64">
        <v>1.9857384492121428</v>
      </c>
      <c r="D24" s="124">
        <v>0.94</v>
      </c>
      <c r="E24" s="65">
        <v>36.06</v>
      </c>
      <c r="F24" s="66">
        <v>5834848</v>
      </c>
      <c r="G24" s="126">
        <v>27.4507243331438</v>
      </c>
      <c r="H24" s="127">
        <v>4441637</v>
      </c>
      <c r="I24" s="128">
        <v>0.74854144520530996</v>
      </c>
      <c r="J24" s="129">
        <v>121117</v>
      </c>
      <c r="K24" s="47">
        <v>6986.2188821042701</v>
      </c>
      <c r="L24" s="47">
        <v>1130398.1599999999</v>
      </c>
      <c r="M24" s="59">
        <v>29.8</v>
      </c>
      <c r="N24" s="60">
        <f t="shared" si="0"/>
        <v>26</v>
      </c>
      <c r="O24" s="130">
        <f t="shared" si="1"/>
        <v>0.31295843520782402</v>
      </c>
      <c r="P24" s="60">
        <f t="shared" si="2"/>
        <v>26</v>
      </c>
      <c r="Q24" s="126">
        <v>114.789825962275</v>
      </c>
      <c r="R24" s="129">
        <v>18573453</v>
      </c>
      <c r="S24" s="131">
        <v>968.75</v>
      </c>
      <c r="T24" s="93">
        <v>2738658</v>
      </c>
    </row>
    <row r="25" spans="1:20" s="67" customFormat="1" x14ac:dyDescent="0.3">
      <c r="A25" s="67">
        <v>21</v>
      </c>
      <c r="B25" s="68" t="s">
        <v>43</v>
      </c>
      <c r="C25" s="69">
        <v>2.0006608657341118</v>
      </c>
      <c r="D25" s="124">
        <v>0.78</v>
      </c>
      <c r="E25" s="70">
        <v>22.55</v>
      </c>
      <c r="F25" s="71">
        <v>326034</v>
      </c>
      <c r="G25" s="126">
        <v>17.309033061280999</v>
      </c>
      <c r="H25" s="127">
        <v>250254</v>
      </c>
      <c r="I25" s="128">
        <v>0.217872458154655</v>
      </c>
      <c r="J25" s="129">
        <v>3150</v>
      </c>
      <c r="K25" s="72">
        <v>5074.8900262830302</v>
      </c>
      <c r="L25" s="72">
        <v>73372.759999999995</v>
      </c>
      <c r="M25" s="61">
        <v>33</v>
      </c>
      <c r="N25" s="62">
        <f t="shared" si="0"/>
        <v>24</v>
      </c>
      <c r="O25" s="141">
        <f t="shared" si="1"/>
        <v>0.35207823960880197</v>
      </c>
      <c r="P25" s="62">
        <f t="shared" si="2"/>
        <v>24</v>
      </c>
      <c r="Q25" s="126">
        <v>3.59392723751556</v>
      </c>
      <c r="R25" s="129">
        <v>51961</v>
      </c>
      <c r="S25" s="131">
        <v>233.02</v>
      </c>
      <c r="T25" s="93">
        <v>353262</v>
      </c>
    </row>
    <row r="26" spans="1:20" s="38" customFormat="1" x14ac:dyDescent="0.3">
      <c r="A26" s="38">
        <v>22</v>
      </c>
      <c r="B26" s="39" t="s">
        <v>39</v>
      </c>
      <c r="C26" s="64">
        <v>1.9167354559748428</v>
      </c>
      <c r="D26" s="124">
        <v>0.68</v>
      </c>
      <c r="E26" s="65">
        <v>31.43</v>
      </c>
      <c r="F26" s="66">
        <v>509530</v>
      </c>
      <c r="G26" s="126">
        <v>41.0533522481959</v>
      </c>
      <c r="H26" s="127">
        <v>665598</v>
      </c>
      <c r="I26" s="128">
        <v>0.460432985875532</v>
      </c>
      <c r="J26" s="129">
        <v>7465</v>
      </c>
      <c r="K26" s="47">
        <v>6450.2066243138197</v>
      </c>
      <c r="L26" s="47">
        <v>104577.2</v>
      </c>
      <c r="M26" s="59">
        <v>48.5</v>
      </c>
      <c r="N26" s="60">
        <f t="shared" si="0"/>
        <v>17</v>
      </c>
      <c r="O26" s="130">
        <f t="shared" si="1"/>
        <v>0.54156479217603914</v>
      </c>
      <c r="P26" s="60">
        <f t="shared" si="2"/>
        <v>17</v>
      </c>
      <c r="Q26" s="126">
        <v>49.316351076296797</v>
      </c>
      <c r="R26" s="129">
        <v>799566</v>
      </c>
      <c r="S26" s="131">
        <v>179.57</v>
      </c>
      <c r="T26" s="93">
        <v>189803</v>
      </c>
    </row>
    <row r="27" spans="1:20" s="38" customFormat="1" x14ac:dyDescent="0.3">
      <c r="A27" s="38">
        <v>23</v>
      </c>
      <c r="B27" s="39" t="s">
        <v>36</v>
      </c>
      <c r="C27" s="64">
        <v>1.8459696969696968</v>
      </c>
      <c r="D27" s="124">
        <v>0.73</v>
      </c>
      <c r="E27" s="65">
        <v>19.02</v>
      </c>
      <c r="F27" s="66">
        <v>978937</v>
      </c>
      <c r="G27" s="126">
        <v>12.121007227791999</v>
      </c>
      <c r="H27" s="127">
        <v>623844</v>
      </c>
      <c r="I27" s="128">
        <v>0.49306365120074602</v>
      </c>
      <c r="J27" s="129">
        <v>25377</v>
      </c>
      <c r="K27" s="47">
        <v>4955.8778269992999</v>
      </c>
      <c r="L27" s="47">
        <v>255069.12</v>
      </c>
      <c r="M27" s="59">
        <v>38.5</v>
      </c>
      <c r="N27" s="60">
        <f t="shared" si="0"/>
        <v>20</v>
      </c>
      <c r="O27" s="130">
        <f t="shared" si="1"/>
        <v>0.41931540342298285</v>
      </c>
      <c r="P27" s="60">
        <f t="shared" si="2"/>
        <v>20</v>
      </c>
      <c r="Q27" s="126">
        <v>28.7607639698453</v>
      </c>
      <c r="R27" s="129">
        <v>1480259</v>
      </c>
      <c r="S27" s="131">
        <v>304.45999999999998</v>
      </c>
      <c r="T27" s="93">
        <v>686869</v>
      </c>
    </row>
    <row r="28" spans="1:20" s="38" customFormat="1" ht="17.25" customHeight="1" x14ac:dyDescent="0.3">
      <c r="A28" s="38">
        <v>24</v>
      </c>
      <c r="B28" s="39" t="s">
        <v>11</v>
      </c>
      <c r="C28" s="64">
        <v>3.3069854860603529</v>
      </c>
      <c r="D28" s="124">
        <v>0.21</v>
      </c>
      <c r="E28" s="65">
        <v>104.64</v>
      </c>
      <c r="F28" s="66">
        <v>3976397</v>
      </c>
      <c r="G28" s="126">
        <v>80.4701965841206</v>
      </c>
      <c r="H28" s="127">
        <v>3057787</v>
      </c>
      <c r="I28" s="128">
        <v>1.4640648438116799</v>
      </c>
      <c r="J28" s="129">
        <v>55633</v>
      </c>
      <c r="K28" s="47">
        <v>9855.6314639858902</v>
      </c>
      <c r="L28" s="47">
        <v>374504.14</v>
      </c>
      <c r="M28" s="59">
        <v>13.5</v>
      </c>
      <c r="N28" s="60">
        <f t="shared" si="0"/>
        <v>41</v>
      </c>
      <c r="O28" s="130">
        <f t="shared" si="1"/>
        <v>0.11369193154034231</v>
      </c>
      <c r="P28" s="60">
        <f t="shared" si="2"/>
        <v>41</v>
      </c>
      <c r="Q28" s="126">
        <v>284.98968393905102</v>
      </c>
      <c r="R28" s="129">
        <v>10829323</v>
      </c>
      <c r="S28" s="131">
        <v>714.43</v>
      </c>
      <c r="T28" s="93">
        <v>1142371</v>
      </c>
    </row>
    <row r="29" spans="1:20" s="38" customFormat="1" ht="17.25" customHeight="1" x14ac:dyDescent="0.3">
      <c r="A29" s="38">
        <v>25</v>
      </c>
      <c r="B29" s="39" t="s">
        <v>15</v>
      </c>
      <c r="C29" s="64">
        <v>2.5363484708063022</v>
      </c>
      <c r="D29" s="124">
        <v>0.76</v>
      </c>
      <c r="E29" s="65">
        <v>241.27</v>
      </c>
      <c r="F29" s="66">
        <v>20697537</v>
      </c>
      <c r="G29" s="126">
        <v>31.866773133145301</v>
      </c>
      <c r="H29" s="127">
        <v>2733723</v>
      </c>
      <c r="I29" s="128">
        <v>0.20399599002168201</v>
      </c>
      <c r="J29" s="129">
        <v>17500</v>
      </c>
      <c r="K29" s="47">
        <v>6771.7957475578796</v>
      </c>
      <c r="L29" s="47">
        <v>580925.27</v>
      </c>
      <c r="M29" s="59">
        <v>19.100000000000001</v>
      </c>
      <c r="N29" s="60">
        <f t="shared" si="0"/>
        <v>37</v>
      </c>
      <c r="O29" s="130">
        <f t="shared" si="1"/>
        <v>0.18215158924205382</v>
      </c>
      <c r="P29" s="60">
        <f t="shared" si="2"/>
        <v>37</v>
      </c>
      <c r="Q29" s="126">
        <v>159.41159396638099</v>
      </c>
      <c r="R29" s="129">
        <v>13675283</v>
      </c>
      <c r="S29" s="131">
        <v>433.48</v>
      </c>
      <c r="T29" s="93">
        <v>476391</v>
      </c>
    </row>
    <row r="30" spans="1:20" s="38" customFormat="1" ht="17.25" customHeight="1" x14ac:dyDescent="0.3">
      <c r="A30" s="38">
        <v>26</v>
      </c>
      <c r="B30" s="39" t="s">
        <v>44</v>
      </c>
      <c r="C30" s="64">
        <v>1.92</v>
      </c>
      <c r="D30" s="124">
        <v>1.0900000000000001</v>
      </c>
      <c r="E30" s="65">
        <v>19.96</v>
      </c>
      <c r="F30" s="66">
        <v>882221</v>
      </c>
      <c r="G30" s="126">
        <v>13.426150504547699</v>
      </c>
      <c r="H30" s="127">
        <v>593409</v>
      </c>
      <c r="I30" s="128">
        <v>0.45671749852934501</v>
      </c>
      <c r="J30" s="129">
        <v>20186</v>
      </c>
      <c r="K30" s="47">
        <v>5171.2525453640401</v>
      </c>
      <c r="L30" s="47">
        <v>228559.02</v>
      </c>
      <c r="M30" s="59">
        <v>26.7</v>
      </c>
      <c r="N30" s="60">
        <f t="shared" si="0"/>
        <v>29</v>
      </c>
      <c r="O30" s="130">
        <f t="shared" si="1"/>
        <v>0.27506112469437655</v>
      </c>
      <c r="P30" s="60">
        <f t="shared" si="2"/>
        <v>29</v>
      </c>
      <c r="Q30" s="126">
        <v>78.865039142042605</v>
      </c>
      <c r="R30" s="129">
        <v>3485677</v>
      </c>
      <c r="S30" s="131">
        <v>362</v>
      </c>
      <c r="T30" s="93">
        <v>458650</v>
      </c>
    </row>
    <row r="31" spans="1:20" s="38" customFormat="1" ht="17.25" customHeight="1" x14ac:dyDescent="0.3">
      <c r="A31" s="38">
        <v>27</v>
      </c>
      <c r="B31" s="39" t="s">
        <v>37</v>
      </c>
      <c r="C31" s="64">
        <v>2.1050464197076937</v>
      </c>
      <c r="D31" s="124">
        <v>0.95</v>
      </c>
      <c r="E31" s="65">
        <v>73.83</v>
      </c>
      <c r="F31" s="66">
        <v>2239819</v>
      </c>
      <c r="G31" s="126">
        <v>207.98434255199899</v>
      </c>
      <c r="H31" s="127">
        <v>6309621</v>
      </c>
      <c r="I31" s="128">
        <v>0.26614365296502601</v>
      </c>
      <c r="J31" s="129">
        <v>8074</v>
      </c>
      <c r="K31" s="47">
        <v>6301.5311335992301</v>
      </c>
      <c r="L31" s="47">
        <v>191169.55</v>
      </c>
      <c r="M31" s="59">
        <v>25</v>
      </c>
      <c r="N31" s="60">
        <f t="shared" si="0"/>
        <v>30</v>
      </c>
      <c r="O31" s="130">
        <f t="shared" si="1"/>
        <v>0.25427872860635697</v>
      </c>
      <c r="P31" s="60">
        <f t="shared" si="2"/>
        <v>30</v>
      </c>
      <c r="Q31" s="126">
        <v>110.92936018723</v>
      </c>
      <c r="R31" s="129">
        <v>3365264</v>
      </c>
      <c r="S31" s="131">
        <v>373.88</v>
      </c>
      <c r="T31" s="93">
        <v>84871</v>
      </c>
    </row>
    <row r="32" spans="1:20" s="38" customFormat="1" ht="17.25" customHeight="1" x14ac:dyDescent="0.3">
      <c r="A32" s="38">
        <v>28</v>
      </c>
      <c r="B32" s="39" t="s">
        <v>42</v>
      </c>
      <c r="C32" s="64">
        <v>1.8269803397594959</v>
      </c>
      <c r="D32" s="124">
        <v>0.5</v>
      </c>
      <c r="E32" s="65">
        <v>16.64</v>
      </c>
      <c r="F32" s="66">
        <v>484706</v>
      </c>
      <c r="G32" s="126">
        <v>9.4154738612569897</v>
      </c>
      <c r="H32" s="127">
        <v>274301</v>
      </c>
      <c r="I32" s="128">
        <v>0.54817560841657198</v>
      </c>
      <c r="J32" s="129">
        <v>15970</v>
      </c>
      <c r="K32" s="47">
        <v>5466.0175745717897</v>
      </c>
      <c r="L32" s="47">
        <v>159241.49</v>
      </c>
      <c r="M32" s="59">
        <v>51</v>
      </c>
      <c r="N32" s="60">
        <f t="shared" si="0"/>
        <v>14</v>
      </c>
      <c r="O32" s="130">
        <f t="shared" si="1"/>
        <v>0.57212713936430315</v>
      </c>
      <c r="P32" s="60">
        <f t="shared" si="2"/>
        <v>14</v>
      </c>
      <c r="Q32" s="126">
        <v>74.593588027322994</v>
      </c>
      <c r="R32" s="129">
        <v>2173135</v>
      </c>
      <c r="S32" s="131">
        <v>197.31</v>
      </c>
      <c r="T32" s="93">
        <v>244270</v>
      </c>
    </row>
    <row r="33" spans="1:20" s="38" customFormat="1" ht="17.25" customHeight="1" x14ac:dyDescent="0.3">
      <c r="A33" s="38">
        <v>29</v>
      </c>
      <c r="B33" s="39" t="s">
        <v>40</v>
      </c>
      <c r="C33" s="64">
        <v>1.9299360987761289</v>
      </c>
      <c r="D33" s="124">
        <v>0.79</v>
      </c>
      <c r="E33" s="65">
        <v>14.9</v>
      </c>
      <c r="F33" s="66">
        <v>313571</v>
      </c>
      <c r="G33" s="126">
        <v>6.8305849926341304</v>
      </c>
      <c r="H33" s="127">
        <v>143736</v>
      </c>
      <c r="I33" s="128">
        <v>0.219740531293067</v>
      </c>
      <c r="J33" s="129">
        <v>4624</v>
      </c>
      <c r="K33" s="47">
        <v>5477.2399372712998</v>
      </c>
      <c r="L33" s="47">
        <v>115257.56</v>
      </c>
      <c r="M33" s="59">
        <v>57.8</v>
      </c>
      <c r="N33" s="60">
        <f t="shared" si="0"/>
        <v>10</v>
      </c>
      <c r="O33" s="130">
        <f t="shared" si="1"/>
        <v>0.65525672371638133</v>
      </c>
      <c r="P33" s="60">
        <f t="shared" si="2"/>
        <v>10</v>
      </c>
      <c r="Q33" s="126">
        <v>27.203393052321399</v>
      </c>
      <c r="R33" s="129">
        <v>572441</v>
      </c>
      <c r="S33" s="131">
        <v>179.52</v>
      </c>
      <c r="T33" s="93">
        <v>238764</v>
      </c>
    </row>
    <row r="34" spans="1:20" s="38" customFormat="1" ht="17.25" customHeight="1" x14ac:dyDescent="0.3">
      <c r="A34" s="38">
        <v>30</v>
      </c>
      <c r="B34" s="39" t="s">
        <v>10</v>
      </c>
      <c r="C34" s="64">
        <v>2.5795964319736728</v>
      </c>
      <c r="D34" s="124">
        <v>1.03</v>
      </c>
      <c r="E34" s="65">
        <v>180.07</v>
      </c>
      <c r="F34" s="66">
        <v>49305209</v>
      </c>
      <c r="G34" s="126">
        <v>95.927393583024397</v>
      </c>
      <c r="H34" s="127">
        <v>26265400</v>
      </c>
      <c r="I34" s="128">
        <v>9.7448914373367904E-2</v>
      </c>
      <c r="J34" s="129">
        <v>26682</v>
      </c>
      <c r="K34" s="47">
        <v>6839.3011449754404</v>
      </c>
      <c r="L34" s="47">
        <v>1872634.85</v>
      </c>
      <c r="M34" s="59">
        <v>5.6</v>
      </c>
      <c r="N34" s="60">
        <f t="shared" si="0"/>
        <v>44</v>
      </c>
      <c r="O34" s="130">
        <f t="shared" si="1"/>
        <v>1.7114914425427868E-2</v>
      </c>
      <c r="P34" s="60">
        <f t="shared" si="2"/>
        <v>44</v>
      </c>
      <c r="Q34" s="126">
        <v>1039.6695056700901</v>
      </c>
      <c r="R34" s="129">
        <v>284666709</v>
      </c>
      <c r="S34" s="131">
        <v>561.16999999999996</v>
      </c>
      <c r="T34" s="93">
        <v>997756</v>
      </c>
    </row>
    <row r="35" spans="1:20" s="38" customFormat="1" ht="17.25" customHeight="1" x14ac:dyDescent="0.3">
      <c r="A35" s="38">
        <v>31</v>
      </c>
      <c r="B35" s="39" t="s">
        <v>14</v>
      </c>
      <c r="C35" s="64">
        <v>2.5544534412955464</v>
      </c>
      <c r="D35" s="124">
        <v>0.65</v>
      </c>
      <c r="E35" s="65">
        <v>325.27</v>
      </c>
      <c r="F35" s="66">
        <v>4451285</v>
      </c>
      <c r="G35" s="126">
        <v>54.659188892948499</v>
      </c>
      <c r="H35" s="127">
        <v>748011</v>
      </c>
      <c r="I35" s="128">
        <v>0.23149433686518101</v>
      </c>
      <c r="J35" s="129">
        <v>3168</v>
      </c>
      <c r="K35" s="47">
        <v>6830.9345999269308</v>
      </c>
      <c r="L35" s="47">
        <v>93481.34</v>
      </c>
      <c r="M35" s="59">
        <v>4.2</v>
      </c>
      <c r="N35" s="60">
        <f t="shared" si="0"/>
        <v>45</v>
      </c>
      <c r="O35" s="130">
        <f t="shared" si="1"/>
        <v>0</v>
      </c>
      <c r="P35" s="60">
        <f t="shared" si="2"/>
        <v>45</v>
      </c>
      <c r="Q35" s="126">
        <v>607.157983193277</v>
      </c>
      <c r="R35" s="129">
        <v>8308957</v>
      </c>
      <c r="S35" s="131">
        <v>278.67</v>
      </c>
      <c r="T35" s="93">
        <v>330783</v>
      </c>
    </row>
    <row r="36" spans="1:20" s="38" customFormat="1" ht="17.25" customHeight="1" x14ac:dyDescent="0.3">
      <c r="A36" s="38">
        <v>32</v>
      </c>
      <c r="B36" s="39" t="s">
        <v>17</v>
      </c>
      <c r="C36" s="64">
        <v>2.3583930732706451</v>
      </c>
      <c r="D36" s="124">
        <v>0.91</v>
      </c>
      <c r="E36" s="65">
        <v>226.52</v>
      </c>
      <c r="F36" s="66">
        <v>13405967</v>
      </c>
      <c r="G36" s="126">
        <v>96.061319320063504</v>
      </c>
      <c r="H36" s="127">
        <v>5685101</v>
      </c>
      <c r="I36" s="128">
        <v>0.25735865634821398</v>
      </c>
      <c r="J36" s="129">
        <v>15231</v>
      </c>
      <c r="K36" s="47">
        <v>5635.99320739414</v>
      </c>
      <c r="L36" s="47">
        <v>333549.34999999998</v>
      </c>
      <c r="M36" s="59">
        <v>19.7</v>
      </c>
      <c r="N36" s="60">
        <f t="shared" si="0"/>
        <v>36</v>
      </c>
      <c r="O36" s="130">
        <f t="shared" si="1"/>
        <v>0.18948655256723718</v>
      </c>
      <c r="P36" s="60">
        <f t="shared" si="2"/>
        <v>36</v>
      </c>
      <c r="Q36" s="126">
        <v>186.20761380149401</v>
      </c>
      <c r="R36" s="129">
        <v>11020139</v>
      </c>
      <c r="S36" s="131">
        <v>217.44</v>
      </c>
      <c r="T36" s="93">
        <v>329641</v>
      </c>
    </row>
    <row r="37" spans="1:20" s="38" customFormat="1" ht="17.25" customHeight="1" x14ac:dyDescent="0.3">
      <c r="A37" s="38">
        <v>33</v>
      </c>
      <c r="B37" s="39" t="s">
        <v>29</v>
      </c>
      <c r="C37" s="64">
        <v>2.1967553191489362</v>
      </c>
      <c r="D37" s="124">
        <v>0.49</v>
      </c>
      <c r="E37" s="65">
        <v>18.18</v>
      </c>
      <c r="F37" s="66">
        <v>549607</v>
      </c>
      <c r="G37" s="126">
        <v>39.1300565607118</v>
      </c>
      <c r="H37" s="127">
        <v>1183019</v>
      </c>
      <c r="I37" s="128">
        <v>1.6734693877550999</v>
      </c>
      <c r="J37" s="129">
        <v>50594</v>
      </c>
      <c r="K37" s="47">
        <v>6415.6501174213599</v>
      </c>
      <c r="L37" s="47">
        <v>193964.35</v>
      </c>
      <c r="M37" s="59">
        <v>61.2</v>
      </c>
      <c r="N37" s="60">
        <f t="shared" si="0"/>
        <v>8</v>
      </c>
      <c r="O37" s="130">
        <f t="shared" si="1"/>
        <v>0.69682151589242058</v>
      </c>
      <c r="P37" s="60">
        <f t="shared" si="2"/>
        <v>8</v>
      </c>
      <c r="Q37" s="126">
        <v>45.125723547117403</v>
      </c>
      <c r="R37" s="129">
        <v>1364286</v>
      </c>
      <c r="S37" s="131">
        <v>357.38</v>
      </c>
      <c r="T37" s="93">
        <v>764070</v>
      </c>
    </row>
    <row r="38" spans="1:20" s="38" customFormat="1" ht="17.25" customHeight="1" x14ac:dyDescent="0.3">
      <c r="A38" s="38">
        <v>34</v>
      </c>
      <c r="B38" s="39" t="s">
        <v>50</v>
      </c>
      <c r="C38" s="64">
        <v>1.9625860672336979</v>
      </c>
      <c r="D38" s="124">
        <v>1.06</v>
      </c>
      <c r="E38" s="65">
        <v>8.93</v>
      </c>
      <c r="F38" s="66">
        <v>238844</v>
      </c>
      <c r="G38" s="126">
        <v>9.5391834292978395</v>
      </c>
      <c r="H38" s="127">
        <v>255135</v>
      </c>
      <c r="I38" s="128">
        <v>0.35762356987960803</v>
      </c>
      <c r="J38" s="129">
        <v>9565</v>
      </c>
      <c r="K38" s="47">
        <v>4253.8495475958998</v>
      </c>
      <c r="L38" s="47">
        <v>113773.46</v>
      </c>
      <c r="M38" s="59">
        <v>66.3</v>
      </c>
      <c r="N38" s="60">
        <f t="shared" si="0"/>
        <v>7</v>
      </c>
      <c r="O38" s="130">
        <f t="shared" si="1"/>
        <v>0.75916870415647919</v>
      </c>
      <c r="P38" s="60">
        <f t="shared" si="2"/>
        <v>7</v>
      </c>
      <c r="Q38" s="126">
        <v>4.19681447693113</v>
      </c>
      <c r="R38" s="129">
        <v>112248</v>
      </c>
      <c r="S38" s="131">
        <v>251.59</v>
      </c>
      <c r="T38" s="93">
        <v>289330</v>
      </c>
    </row>
    <row r="39" spans="1:20" s="38" customFormat="1" ht="17.25" customHeight="1" x14ac:dyDescent="0.3">
      <c r="A39" s="38">
        <v>35</v>
      </c>
      <c r="B39" s="39" t="s">
        <v>27</v>
      </c>
      <c r="C39" s="64">
        <v>2.038102992061877</v>
      </c>
      <c r="D39" s="124">
        <v>1.1299999999999999</v>
      </c>
      <c r="E39" s="65">
        <v>46.59</v>
      </c>
      <c r="F39" s="66">
        <v>1451099</v>
      </c>
      <c r="G39" s="126">
        <v>26.683855638325198</v>
      </c>
      <c r="H39" s="127">
        <v>831042</v>
      </c>
      <c r="I39" s="128">
        <v>0.52372848702799901</v>
      </c>
      <c r="J39" s="129">
        <v>16311</v>
      </c>
      <c r="K39" s="47">
        <v>7691.3909581299804</v>
      </c>
      <c r="L39" s="47">
        <v>239540.68</v>
      </c>
      <c r="M39" s="59">
        <v>73.7</v>
      </c>
      <c r="N39" s="60">
        <f t="shared" si="0"/>
        <v>5</v>
      </c>
      <c r="O39" s="130">
        <f t="shared" si="1"/>
        <v>0.84963325183374083</v>
      </c>
      <c r="P39" s="60">
        <f t="shared" si="2"/>
        <v>5</v>
      </c>
      <c r="Q39" s="126">
        <v>53.189827896224003</v>
      </c>
      <c r="R39" s="129">
        <v>1656544</v>
      </c>
      <c r="S39" s="131">
        <v>404.73</v>
      </c>
      <c r="T39" s="93">
        <v>880291</v>
      </c>
    </row>
    <row r="40" spans="1:20" s="38" customFormat="1" ht="17.25" customHeight="1" x14ac:dyDescent="0.3">
      <c r="A40" s="38">
        <v>36</v>
      </c>
      <c r="B40" s="39" t="s">
        <v>41</v>
      </c>
      <c r="C40" s="64">
        <v>2.4083005120126035</v>
      </c>
      <c r="D40" s="124">
        <v>1.07</v>
      </c>
      <c r="E40" s="65">
        <v>252.56</v>
      </c>
      <c r="F40" s="66">
        <v>9179847</v>
      </c>
      <c r="G40" s="126">
        <v>49.723278399867901</v>
      </c>
      <c r="H40" s="127">
        <v>1807292</v>
      </c>
      <c r="I40" s="128">
        <v>0.22356728203152901</v>
      </c>
      <c r="J40" s="129">
        <v>8126</v>
      </c>
      <c r="K40" s="47">
        <v>5570.7425647233595</v>
      </c>
      <c r="L40" s="47">
        <v>202479.78</v>
      </c>
      <c r="M40" s="59">
        <v>17.399999999999999</v>
      </c>
      <c r="N40" s="60">
        <f t="shared" si="0"/>
        <v>39</v>
      </c>
      <c r="O40" s="130">
        <f t="shared" si="1"/>
        <v>0.16136919315403422</v>
      </c>
      <c r="P40" s="60">
        <f t="shared" si="2"/>
        <v>39</v>
      </c>
      <c r="Q40" s="126">
        <v>88.465182821140701</v>
      </c>
      <c r="R40" s="129">
        <v>3215444</v>
      </c>
      <c r="S40" s="131">
        <v>187.97</v>
      </c>
      <c r="T40" s="93">
        <v>246802</v>
      </c>
    </row>
    <row r="41" spans="1:20" s="38" customFormat="1" ht="17.25" customHeight="1" x14ac:dyDescent="0.3">
      <c r="A41" s="38">
        <v>37</v>
      </c>
      <c r="B41" s="39" t="s">
        <v>51</v>
      </c>
      <c r="C41" s="64">
        <v>1.8921280788177339</v>
      </c>
      <c r="D41" s="124">
        <v>0.83</v>
      </c>
      <c r="E41" s="65">
        <v>12.55</v>
      </c>
      <c r="F41" s="66">
        <v>249150</v>
      </c>
      <c r="G41" s="126">
        <v>11.019642407454</v>
      </c>
      <c r="H41" s="127">
        <v>218795</v>
      </c>
      <c r="I41" s="128">
        <v>0.29362880886426601</v>
      </c>
      <c r="J41" s="129">
        <v>5830</v>
      </c>
      <c r="K41" s="47">
        <v>5110.3087383530601</v>
      </c>
      <c r="L41" s="47">
        <v>101465.18</v>
      </c>
      <c r="M41" s="59">
        <v>58.5</v>
      </c>
      <c r="N41" s="60">
        <f t="shared" si="0"/>
        <v>9</v>
      </c>
      <c r="O41" s="130">
        <f t="shared" si="1"/>
        <v>0.66381418092909539</v>
      </c>
      <c r="P41" s="60">
        <f t="shared" si="2"/>
        <v>9</v>
      </c>
      <c r="Q41" s="126">
        <v>4.5964240745404199</v>
      </c>
      <c r="R41" s="129">
        <v>91262</v>
      </c>
      <c r="S41" s="131">
        <v>151.47</v>
      </c>
      <c r="T41" s="93">
        <v>142385</v>
      </c>
    </row>
    <row r="42" spans="1:20" s="38" customFormat="1" ht="17.25" customHeight="1" x14ac:dyDescent="0.3">
      <c r="A42" s="38">
        <v>38</v>
      </c>
      <c r="B42" s="39" t="s">
        <v>47</v>
      </c>
      <c r="C42" s="64">
        <v>1.8829995017438965</v>
      </c>
      <c r="D42" s="124">
        <v>1.19</v>
      </c>
      <c r="E42" s="65">
        <v>19.12</v>
      </c>
      <c r="F42" s="66">
        <v>452677</v>
      </c>
      <c r="G42" s="126">
        <v>10.8298555377207</v>
      </c>
      <c r="H42" s="127">
        <v>256386</v>
      </c>
      <c r="I42" s="128">
        <v>0.36377460505195602</v>
      </c>
      <c r="J42" s="129">
        <v>8612</v>
      </c>
      <c r="K42" s="47">
        <v>5307.57117512883</v>
      </c>
      <c r="L42" s="47">
        <v>125651.44</v>
      </c>
      <c r="M42" s="59">
        <v>86</v>
      </c>
      <c r="N42" s="60">
        <f t="shared" si="0"/>
        <v>1</v>
      </c>
      <c r="O42" s="130">
        <f t="shared" si="1"/>
        <v>1</v>
      </c>
      <c r="P42" s="60">
        <f t="shared" si="2"/>
        <v>1</v>
      </c>
      <c r="Q42" s="126">
        <v>7.6433640280476496</v>
      </c>
      <c r="R42" s="129">
        <v>180949</v>
      </c>
      <c r="S42" s="131">
        <v>229.02</v>
      </c>
      <c r="T42" s="93">
        <v>209551</v>
      </c>
    </row>
    <row r="43" spans="1:20" s="38" customFormat="1" ht="17.25" customHeight="1" x14ac:dyDescent="0.3">
      <c r="A43" s="38">
        <v>39</v>
      </c>
      <c r="B43" s="39" t="s">
        <v>9</v>
      </c>
      <c r="C43" s="64">
        <v>2.6915128345166575</v>
      </c>
      <c r="D43" s="124">
        <v>0.8</v>
      </c>
      <c r="E43" s="65">
        <v>122.42</v>
      </c>
      <c r="F43" s="66">
        <v>4657464</v>
      </c>
      <c r="G43" s="126">
        <v>44.8194769352083</v>
      </c>
      <c r="H43" s="127">
        <v>1705157</v>
      </c>
      <c r="I43" s="128">
        <v>1.3419371796556701</v>
      </c>
      <c r="J43" s="129">
        <v>51054</v>
      </c>
      <c r="K43" s="47">
        <v>5700.7020633460397</v>
      </c>
      <c r="L43" s="47">
        <v>216883.21</v>
      </c>
      <c r="M43" s="59">
        <v>44.8</v>
      </c>
      <c r="N43" s="60">
        <f t="shared" si="0"/>
        <v>19</v>
      </c>
      <c r="O43" s="130">
        <f t="shared" si="1"/>
        <v>0.49633251833740827</v>
      </c>
      <c r="P43" s="60">
        <f t="shared" si="2"/>
        <v>19</v>
      </c>
      <c r="Q43" s="126">
        <v>535.75857537127104</v>
      </c>
      <c r="R43" s="129">
        <v>20382935</v>
      </c>
      <c r="S43" s="131">
        <v>1544.16</v>
      </c>
      <c r="T43" s="93">
        <v>6846798</v>
      </c>
    </row>
    <row r="44" spans="1:20" s="38" customFormat="1" x14ac:dyDescent="0.3">
      <c r="A44" s="38">
        <v>40</v>
      </c>
      <c r="B44" s="39" t="s">
        <v>28</v>
      </c>
      <c r="C44" s="64">
        <v>2.0433389367514185</v>
      </c>
      <c r="D44" s="124">
        <v>1.33</v>
      </c>
      <c r="E44" s="65">
        <v>25.49</v>
      </c>
      <c r="F44" s="66">
        <v>359505</v>
      </c>
      <c r="G44" s="126">
        <v>12.5974191718661</v>
      </c>
      <c r="H44" s="127">
        <v>177674</v>
      </c>
      <c r="I44" s="128">
        <v>0.360110606920023</v>
      </c>
      <c r="J44" s="129">
        <v>5079</v>
      </c>
      <c r="K44" s="47">
        <v>8490.6820760068094</v>
      </c>
      <c r="L44" s="47">
        <v>119752.58</v>
      </c>
      <c r="M44" s="59">
        <v>55.1</v>
      </c>
      <c r="N44" s="60">
        <f t="shared" si="0"/>
        <v>13</v>
      </c>
      <c r="O44" s="130">
        <f t="shared" si="1"/>
        <v>0.62224938875305624</v>
      </c>
      <c r="P44" s="60">
        <f t="shared" si="2"/>
        <v>13</v>
      </c>
      <c r="Q44" s="126">
        <v>62.977382302892799</v>
      </c>
      <c r="R44" s="129">
        <v>888233</v>
      </c>
      <c r="S44" s="131">
        <v>399.93</v>
      </c>
      <c r="T44" s="93">
        <v>411928</v>
      </c>
    </row>
    <row r="45" spans="1:20" s="38" customFormat="1" x14ac:dyDescent="0.3">
      <c r="A45" s="38">
        <v>41</v>
      </c>
      <c r="B45" s="39" t="s">
        <v>32</v>
      </c>
      <c r="C45" s="64">
        <v>2.2541956567573265</v>
      </c>
      <c r="D45" s="124">
        <v>0.78</v>
      </c>
      <c r="E45" s="65">
        <v>300.89999999999998</v>
      </c>
      <c r="F45" s="66">
        <v>5999704</v>
      </c>
      <c r="G45" s="126">
        <v>19.322383268970398</v>
      </c>
      <c r="H45" s="127">
        <v>385269</v>
      </c>
      <c r="I45" s="128">
        <v>0.32333617533477099</v>
      </c>
      <c r="J45" s="129">
        <v>6447</v>
      </c>
      <c r="K45" s="47">
        <v>6113.4460103315096</v>
      </c>
      <c r="L45" s="47">
        <v>121896</v>
      </c>
      <c r="M45" s="59">
        <v>37.5</v>
      </c>
      <c r="N45" s="60">
        <f t="shared" si="0"/>
        <v>21</v>
      </c>
      <c r="O45" s="130">
        <f t="shared" si="1"/>
        <v>0.40709046454767722</v>
      </c>
      <c r="P45" s="60">
        <f t="shared" si="2"/>
        <v>21</v>
      </c>
      <c r="Q45" s="126">
        <v>182.05366367420601</v>
      </c>
      <c r="R45" s="129">
        <v>3629968</v>
      </c>
      <c r="S45" s="131">
        <v>151.38999999999999</v>
      </c>
      <c r="T45" s="93">
        <v>64796</v>
      </c>
    </row>
    <row r="46" spans="1:20" s="38" customFormat="1" x14ac:dyDescent="0.3">
      <c r="A46" s="38">
        <v>42</v>
      </c>
      <c r="B46" s="39" t="s">
        <v>19</v>
      </c>
      <c r="C46" s="64">
        <v>1.9123617729029938</v>
      </c>
      <c r="D46" s="124">
        <v>1.27</v>
      </c>
      <c r="E46" s="65">
        <v>28.05</v>
      </c>
      <c r="F46" s="66">
        <v>2230514</v>
      </c>
      <c r="G46" s="126">
        <v>9.3394242740546005</v>
      </c>
      <c r="H46" s="127">
        <v>742643</v>
      </c>
      <c r="I46" s="128">
        <v>0.23430209892224299</v>
      </c>
      <c r="J46" s="129">
        <v>18631</v>
      </c>
      <c r="K46" s="47">
        <v>5558.6714790547903</v>
      </c>
      <c r="L46" s="47">
        <v>442008.88</v>
      </c>
      <c r="M46" s="59">
        <v>49.9</v>
      </c>
      <c r="N46" s="60">
        <f t="shared" si="0"/>
        <v>16</v>
      </c>
      <c r="O46" s="130">
        <f t="shared" si="1"/>
        <v>0.55867970660146693</v>
      </c>
      <c r="P46" s="60">
        <f t="shared" si="2"/>
        <v>16</v>
      </c>
      <c r="Q46" s="126">
        <v>94.973540249254896</v>
      </c>
      <c r="R46" s="129">
        <v>7552011</v>
      </c>
      <c r="S46" s="131">
        <v>274.18</v>
      </c>
      <c r="T46" s="93">
        <v>393170</v>
      </c>
    </row>
    <row r="47" spans="1:20" s="38" customFormat="1" x14ac:dyDescent="0.3">
      <c r="A47" s="38">
        <v>43</v>
      </c>
      <c r="B47" s="39" t="s">
        <v>31</v>
      </c>
      <c r="C47" s="64">
        <v>2.1690417203448615</v>
      </c>
      <c r="D47" s="124">
        <v>1.02</v>
      </c>
      <c r="E47" s="65">
        <v>68.38</v>
      </c>
      <c r="F47" s="66">
        <v>1450707</v>
      </c>
      <c r="G47" s="126">
        <v>11.092344678042799</v>
      </c>
      <c r="H47" s="127">
        <v>235313</v>
      </c>
      <c r="I47" s="128">
        <v>0.40708965777316902</v>
      </c>
      <c r="J47" s="129">
        <v>8636</v>
      </c>
      <c r="K47" s="47">
        <v>6909.46214763835</v>
      </c>
      <c r="L47" s="47">
        <v>146577.32999999999</v>
      </c>
      <c r="M47" s="59">
        <v>50.6</v>
      </c>
      <c r="N47" s="60">
        <f t="shared" si="0"/>
        <v>15</v>
      </c>
      <c r="O47" s="130">
        <f t="shared" si="1"/>
        <v>0.56723716381418088</v>
      </c>
      <c r="P47" s="60">
        <f t="shared" si="2"/>
        <v>15</v>
      </c>
      <c r="Q47" s="126">
        <v>104.092721787499</v>
      </c>
      <c r="R47" s="129">
        <v>2208223</v>
      </c>
      <c r="S47" s="131">
        <v>413.64</v>
      </c>
      <c r="T47" s="93">
        <v>217987</v>
      </c>
    </row>
    <row r="48" spans="1:20" s="38" customFormat="1" x14ac:dyDescent="0.3">
      <c r="A48" s="38">
        <v>44</v>
      </c>
      <c r="B48" s="39" t="s">
        <v>7</v>
      </c>
      <c r="C48" s="64">
        <v>2.6766729743677962</v>
      </c>
      <c r="D48" s="124">
        <v>0.56999999999999995</v>
      </c>
      <c r="E48" s="65">
        <v>71.03</v>
      </c>
      <c r="F48" s="66">
        <v>84582255</v>
      </c>
      <c r="G48" s="126">
        <v>32.916664567325903</v>
      </c>
      <c r="H48" s="129">
        <v>39198810</v>
      </c>
      <c r="I48" s="128">
        <v>0.463981189906369</v>
      </c>
      <c r="J48" s="129">
        <v>552532</v>
      </c>
      <c r="K48" s="47">
        <v>7183.1257001301592</v>
      </c>
      <c r="L48" s="47">
        <v>8554025.2400000002</v>
      </c>
      <c r="M48" s="59">
        <v>36.9</v>
      </c>
      <c r="N48" s="60">
        <f t="shared" si="0"/>
        <v>22</v>
      </c>
      <c r="O48" s="130">
        <f t="shared" si="1"/>
        <v>0.39975550122249387</v>
      </c>
      <c r="P48" s="60">
        <f t="shared" si="2"/>
        <v>22</v>
      </c>
      <c r="Q48" s="126">
        <v>163.49702901289001</v>
      </c>
      <c r="R48" s="129">
        <v>194700437</v>
      </c>
      <c r="S48" s="138"/>
      <c r="T48" s="63"/>
    </row>
    <row r="49" spans="1:20" s="38" customFormat="1" x14ac:dyDescent="0.3">
      <c r="A49" s="38">
        <v>45</v>
      </c>
      <c r="B49" s="39" t="s">
        <v>13</v>
      </c>
      <c r="C49" s="64">
        <v>2.3473294279807031</v>
      </c>
      <c r="D49" s="124">
        <v>0.71</v>
      </c>
      <c r="E49" s="73">
        <v>58.49</v>
      </c>
      <c r="F49" s="66">
        <v>30532383</v>
      </c>
      <c r="G49" s="126">
        <v>32.120630669976698</v>
      </c>
      <c r="H49" s="129">
        <v>16768511</v>
      </c>
      <c r="I49" s="128">
        <v>0.40963474623023199</v>
      </c>
      <c r="J49" s="129">
        <v>213849</v>
      </c>
      <c r="K49" s="47">
        <v>5053.45571671571</v>
      </c>
      <c r="L49" s="47">
        <v>2638146.4500000002</v>
      </c>
      <c r="M49" s="59">
        <v>24.6</v>
      </c>
      <c r="N49" s="60">
        <f t="shared" si="0"/>
        <v>31</v>
      </c>
      <c r="O49" s="130">
        <f t="shared" si="1"/>
        <v>0.24938875305623476</v>
      </c>
      <c r="P49" s="60">
        <f t="shared" si="2"/>
        <v>31</v>
      </c>
      <c r="Q49" s="126">
        <v>261.920877007478</v>
      </c>
      <c r="R49" s="129">
        <v>136735270</v>
      </c>
      <c r="S49" s="138"/>
      <c r="T49" s="63"/>
    </row>
    <row r="50" spans="1:20" s="38" customFormat="1" x14ac:dyDescent="0.3">
      <c r="B50" s="40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79"/>
      <c r="O50" s="80"/>
      <c r="P50" s="79"/>
      <c r="Q50" s="142"/>
      <c r="R50" s="142"/>
      <c r="S50" s="81"/>
      <c r="T50" s="81"/>
    </row>
    <row r="51" spans="1:20" s="38" customFormat="1" x14ac:dyDescent="0.3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20" s="38" customFormat="1" x14ac:dyDescent="0.3"/>
    <row r="53" spans="1:20" s="38" customFormat="1" x14ac:dyDescent="0.3"/>
    <row r="54" spans="1:20" s="38" customFormat="1" x14ac:dyDescent="0.3"/>
    <row r="55" spans="1:20" s="38" customFormat="1" x14ac:dyDescent="0.3"/>
    <row r="56" spans="1:20" s="38" customFormat="1" x14ac:dyDescent="0.3"/>
    <row r="57" spans="1:20" s="38" customFormat="1" x14ac:dyDescent="0.3"/>
    <row r="58" spans="1:20" s="38" customFormat="1" x14ac:dyDescent="0.3"/>
    <row r="59" spans="1:20" s="38" customFormat="1" x14ac:dyDescent="0.3"/>
    <row r="60" spans="1:20" s="38" customFormat="1" x14ac:dyDescent="0.3"/>
    <row r="61" spans="1:20" s="38" customFormat="1" x14ac:dyDescent="0.3"/>
    <row r="62" spans="1:20" s="38" customFormat="1" x14ac:dyDescent="0.3"/>
    <row r="63" spans="1:20" s="38" customFormat="1" x14ac:dyDescent="0.3"/>
    <row r="64" spans="1:20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рейтинг</vt:lpstr>
      <vt:lpstr>Итоговый</vt:lpstr>
      <vt:lpstr>Итоговый Общий</vt:lpstr>
      <vt:lpstr>итоговый по группам</vt:lpstr>
      <vt:lpstr>Показатели</vt:lpstr>
      <vt:lpstr>Итоговый!Область_печати</vt:lpstr>
      <vt:lpstr>'Итоговый Общий'!Область_печати</vt:lpstr>
      <vt:lpstr>'итоговый по группам'!Область_печати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Татьяна Александровна Волкова</cp:lastModifiedBy>
  <cp:lastPrinted>2014-10-28T09:56:09Z</cp:lastPrinted>
  <dcterms:created xsi:type="dcterms:W3CDTF">2011-04-28T08:11:16Z</dcterms:created>
  <dcterms:modified xsi:type="dcterms:W3CDTF">2014-10-29T11:27:51Z</dcterms:modified>
</cp:coreProperties>
</file>