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 activeTab="1"/>
  </bookViews>
  <sheets>
    <sheet name="Баланс " sheetId="4" r:id="rId1"/>
    <sheet name="ОПиУ" sheetId="5" r:id="rId2"/>
    <sheet name="Дебиторы" sheetId="2" r:id="rId3"/>
    <sheet name="Кредиторы" sheetId="3" r:id="rId4"/>
  </sheets>
  <externalReferences>
    <externalReference r:id="rId5"/>
  </externalReferences>
  <definedNames>
    <definedName name="_1._Качество_обеспечения">'[1]К-ты'!$G$1:$G$3</definedName>
    <definedName name="_xlnm.Print_Area" localSheetId="0">'Баланс '!$A$1:$F$53</definedName>
    <definedName name="_xlnm.Print_Area" localSheetId="1">ОПиУ!$A$1:$O$30</definedName>
  </definedNames>
  <calcPr calcId="145621"/>
</workbook>
</file>

<file path=xl/calcChain.xml><?xml version="1.0" encoding="utf-8"?>
<calcChain xmlns="http://schemas.openxmlformats.org/spreadsheetml/2006/main">
  <c r="H2" i="5" l="1"/>
  <c r="O28" i="5" l="1"/>
  <c r="N28" i="5"/>
  <c r="O27" i="5"/>
  <c r="N27" i="5"/>
  <c r="O26" i="5"/>
  <c r="N26" i="5"/>
  <c r="O24" i="5"/>
  <c r="N24" i="5"/>
  <c r="O22" i="5"/>
  <c r="N22" i="5"/>
  <c r="O21" i="5"/>
  <c r="N21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M9" i="5"/>
  <c r="L9" i="5"/>
  <c r="K9" i="5"/>
  <c r="J9" i="5"/>
  <c r="I9" i="5"/>
  <c r="H9" i="5"/>
  <c r="G9" i="5"/>
  <c r="F9" i="5"/>
  <c r="E9" i="5"/>
  <c r="D9" i="5"/>
  <c r="C9" i="5"/>
  <c r="B9" i="5"/>
  <c r="O7" i="5"/>
  <c r="N7" i="5"/>
  <c r="A7" i="5"/>
  <c r="O6" i="5"/>
  <c r="N6" i="5"/>
  <c r="A6" i="5"/>
  <c r="M5" i="5"/>
  <c r="L5" i="5"/>
  <c r="K5" i="5"/>
  <c r="J5" i="5"/>
  <c r="I5" i="5"/>
  <c r="H5" i="5"/>
  <c r="G5" i="5"/>
  <c r="F5" i="5"/>
  <c r="E5" i="5"/>
  <c r="D5" i="5"/>
  <c r="C5" i="5"/>
  <c r="B5" i="5"/>
  <c r="O4" i="5"/>
  <c r="N4" i="5"/>
  <c r="O3" i="5"/>
  <c r="N3" i="5"/>
  <c r="M2" i="5"/>
  <c r="L2" i="5"/>
  <c r="K2" i="5"/>
  <c r="J2" i="5"/>
  <c r="J8" i="5" s="1"/>
  <c r="J20" i="5" s="1"/>
  <c r="J23" i="5" s="1"/>
  <c r="J25" i="5" s="1"/>
  <c r="J29" i="5" s="1"/>
  <c r="I2" i="5"/>
  <c r="G2" i="5"/>
  <c r="F2" i="5"/>
  <c r="F8" i="5" s="1"/>
  <c r="F20" i="5" s="1"/>
  <c r="F23" i="5" s="1"/>
  <c r="F25" i="5" s="1"/>
  <c r="F29" i="5" s="1"/>
  <c r="E2" i="5"/>
  <c r="D2" i="5"/>
  <c r="C2" i="5"/>
  <c r="B2" i="5"/>
  <c r="B8" i="5" s="1"/>
  <c r="C26" i="4"/>
  <c r="F24" i="4"/>
  <c r="F18" i="4"/>
  <c r="C18" i="4"/>
  <c r="F13" i="4"/>
  <c r="C13" i="4"/>
  <c r="F8" i="4"/>
  <c r="C8" i="4"/>
  <c r="F2" i="4"/>
  <c r="L1" i="5" s="1"/>
  <c r="K1" i="5" s="1"/>
  <c r="J1" i="5" s="1"/>
  <c r="I1" i="5" s="1"/>
  <c r="H1" i="5" s="1"/>
  <c r="G1" i="5" s="1"/>
  <c r="F1" i="5" s="1"/>
  <c r="E1" i="5" s="1"/>
  <c r="D1" i="5" s="1"/>
  <c r="C1" i="5" s="1"/>
  <c r="B1" i="5" s="1"/>
  <c r="O2" i="5" l="1"/>
  <c r="D8" i="5"/>
  <c r="D20" i="5" s="1"/>
  <c r="D23" i="5" s="1"/>
  <c r="D25" i="5" s="1"/>
  <c r="D29" i="5" s="1"/>
  <c r="H8" i="5"/>
  <c r="H20" i="5" s="1"/>
  <c r="H23" i="5" s="1"/>
  <c r="H25" i="5" s="1"/>
  <c r="H29" i="5" s="1"/>
  <c r="L8" i="5"/>
  <c r="L20" i="5" s="1"/>
  <c r="L23" i="5" s="1"/>
  <c r="L25" i="5" s="1"/>
  <c r="L29" i="5" s="1"/>
  <c r="C20" i="4"/>
  <c r="F20" i="4"/>
  <c r="N5" i="5"/>
  <c r="O5" i="5"/>
  <c r="N9" i="5"/>
  <c r="B20" i="5"/>
  <c r="C8" i="5"/>
  <c r="E8" i="5"/>
  <c r="G8" i="5"/>
  <c r="I8" i="5"/>
  <c r="K8" i="5"/>
  <c r="M8" i="5"/>
  <c r="O8" i="5"/>
  <c r="O20" i="5" s="1"/>
  <c r="N2" i="5"/>
  <c r="C28" i="4"/>
  <c r="M20" i="5" l="1"/>
  <c r="I20" i="5"/>
  <c r="E20" i="5"/>
  <c r="B23" i="5"/>
  <c r="O23" i="5"/>
  <c r="O25" i="5" s="1"/>
  <c r="O29" i="5" s="1"/>
  <c r="K20" i="5"/>
  <c r="G20" i="5"/>
  <c r="C20" i="5"/>
  <c r="N8" i="5"/>
  <c r="F28" i="4"/>
  <c r="B25" i="5" l="1"/>
  <c r="E23" i="5"/>
  <c r="E25" i="5" s="1"/>
  <c r="E29" i="5" s="1"/>
  <c r="I23" i="5"/>
  <c r="I25" i="5" s="1"/>
  <c r="I29" i="5" s="1"/>
  <c r="M23" i="5"/>
  <c r="M25" i="5" s="1"/>
  <c r="M29" i="5" s="1"/>
  <c r="C23" i="5"/>
  <c r="C25" i="5" s="1"/>
  <c r="C29" i="5" s="1"/>
  <c r="G23" i="5"/>
  <c r="G25" i="5" s="1"/>
  <c r="G29" i="5" s="1"/>
  <c r="K23" i="5"/>
  <c r="K25" i="5" s="1"/>
  <c r="K29" i="5" s="1"/>
  <c r="N20" i="5"/>
  <c r="F26" i="4"/>
  <c r="B29" i="5" l="1"/>
  <c r="N29" i="5" s="1"/>
  <c r="N25" i="5"/>
  <c r="N23" i="5"/>
</calcChain>
</file>

<file path=xl/comments1.xml><?xml version="1.0" encoding="utf-8"?>
<comments xmlns="http://schemas.openxmlformats.org/spreadsheetml/2006/main">
  <authors>
    <author>Aspire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Aspire:</t>
        </r>
        <r>
          <rPr>
            <sz val="9"/>
            <color indexed="81"/>
            <rFont val="Tahoma"/>
            <family val="2"/>
            <charset val="204"/>
          </rPr>
          <t xml:space="preserve">
Заполняем только цветные ячейки
</t>
        </r>
      </text>
    </comment>
  </commentList>
</comments>
</file>

<file path=xl/sharedStrings.xml><?xml version="1.0" encoding="utf-8"?>
<sst xmlns="http://schemas.openxmlformats.org/spreadsheetml/2006/main" count="116" uniqueCount="101">
  <si>
    <t>БАЛАНС</t>
  </si>
  <si>
    <t>АКТИВ</t>
  </si>
  <si>
    <t>ПАССИВ</t>
  </si>
  <si>
    <t>Касса</t>
  </si>
  <si>
    <t>Расчеты с бюджетом</t>
  </si>
  <si>
    <t>Банковский счет</t>
  </si>
  <si>
    <t>Задолженность по ЗП</t>
  </si>
  <si>
    <t>Фин. Вложения</t>
  </si>
  <si>
    <t>Аренда и коммун.</t>
  </si>
  <si>
    <t>Прочие краткоср.активы</t>
  </si>
  <si>
    <t>Прочие краткоср. задолж</t>
  </si>
  <si>
    <t>1.</t>
  </si>
  <si>
    <t>Всего ликвидн. средств</t>
  </si>
  <si>
    <t>7.</t>
  </si>
  <si>
    <t>Всего краткоср. задолж.</t>
  </si>
  <si>
    <t>Счета к получению</t>
  </si>
  <si>
    <t>Счета к оплате</t>
  </si>
  <si>
    <t xml:space="preserve">Предоплата </t>
  </si>
  <si>
    <t>Товарный кредит</t>
  </si>
  <si>
    <t>Товар в пути</t>
  </si>
  <si>
    <t>Предоплата клиентами</t>
  </si>
  <si>
    <t>2.</t>
  </si>
  <si>
    <t>Всего дебитор. задолж.</t>
  </si>
  <si>
    <t>8.</t>
  </si>
  <si>
    <t>Всего среднеср. задолж.</t>
  </si>
  <si>
    <t>Сырье и п/ф</t>
  </si>
  <si>
    <t>Готовая продукция</t>
  </si>
  <si>
    <t>Займы</t>
  </si>
  <si>
    <t>Товары</t>
  </si>
  <si>
    <t>Банковкие кредиты</t>
  </si>
  <si>
    <t>3.</t>
  </si>
  <si>
    <t>Всего ТМЗ</t>
  </si>
  <si>
    <t>9.</t>
  </si>
  <si>
    <t>Всего краткоср.кредиты</t>
  </si>
  <si>
    <t>4.</t>
  </si>
  <si>
    <t>Всего текущих активов</t>
  </si>
  <si>
    <t>10.</t>
  </si>
  <si>
    <t>Всего текущие задолжен.</t>
  </si>
  <si>
    <t>Оборудование и мебель</t>
  </si>
  <si>
    <t>Долгосрочные кредиты</t>
  </si>
  <si>
    <t>Транспортые средства</t>
  </si>
  <si>
    <t>Прочие пассивы</t>
  </si>
  <si>
    <t>Недвижимость</t>
  </si>
  <si>
    <t>11.</t>
  </si>
  <si>
    <t>Всего долгоср. обязат-в</t>
  </si>
  <si>
    <t>Прочие пост. активы</t>
  </si>
  <si>
    <t>5.</t>
  </si>
  <si>
    <t>Всего постоян. активов</t>
  </si>
  <si>
    <t>12.</t>
  </si>
  <si>
    <t>Собственный капитал</t>
  </si>
  <si>
    <t>6.</t>
  </si>
  <si>
    <t>ВСЕГО:</t>
  </si>
  <si>
    <t>Наименование статей</t>
  </si>
  <si>
    <t>ИТОГ</t>
  </si>
  <si>
    <t xml:space="preserve">Сред. значение </t>
  </si>
  <si>
    <t>Выручка от реализации:</t>
  </si>
  <si>
    <t>вид деятельности 1</t>
  </si>
  <si>
    <t>вид деятельности 2</t>
  </si>
  <si>
    <t>Себестоимость</t>
  </si>
  <si>
    <t>Валовая прибыль</t>
  </si>
  <si>
    <t>Общие  расходы</t>
  </si>
  <si>
    <t xml:space="preserve"> - Зарплата</t>
  </si>
  <si>
    <t xml:space="preserve"> - Аренда</t>
  </si>
  <si>
    <t xml:space="preserve"> - Транспортные</t>
  </si>
  <si>
    <t xml:space="preserve"> - Реклама </t>
  </si>
  <si>
    <t xml:space="preserve"> - Связь </t>
  </si>
  <si>
    <t xml:space="preserve"> - Представит.</t>
  </si>
  <si>
    <t xml:space="preserve"> - Налоги</t>
  </si>
  <si>
    <t xml:space="preserve"> - Выплаты % по кредитам и займам</t>
  </si>
  <si>
    <t xml:space="preserve"> - Прочие(РКО)</t>
  </si>
  <si>
    <t xml:space="preserve"> - иное</t>
  </si>
  <si>
    <t>Операционная прибыль/убыток</t>
  </si>
  <si>
    <t>прочие доходы</t>
  </si>
  <si>
    <t>прочие расходы</t>
  </si>
  <si>
    <t xml:space="preserve">Прибыль/убыток до налогообложения    </t>
  </si>
  <si>
    <t>налог на прибыль</t>
  </si>
  <si>
    <t xml:space="preserve">Чистая прибыль/убыток   </t>
  </si>
  <si>
    <t>погашение ОД (Фонд)</t>
  </si>
  <si>
    <t>погашение ОД в других Банках</t>
  </si>
  <si>
    <t>дивиденды</t>
  </si>
  <si>
    <t>Свободный остаток</t>
  </si>
  <si>
    <t>№</t>
  </si>
  <si>
    <t>Наименование</t>
  </si>
  <si>
    <t>Сумма</t>
  </si>
  <si>
    <t>за что</t>
  </si>
  <si>
    <t>дата образования</t>
  </si>
  <si>
    <t>Комментарии:</t>
  </si>
  <si>
    <t>Финансовые вложения</t>
  </si>
  <si>
    <t>Прочие краткосрочные активы</t>
  </si>
  <si>
    <t>Предоплата поставщикам</t>
  </si>
  <si>
    <t>Товары в пути</t>
  </si>
  <si>
    <t>Сырьё и п/ф</t>
  </si>
  <si>
    <t>Транспортные среждства</t>
  </si>
  <si>
    <t>Недвижимое имущество</t>
  </si>
  <si>
    <t>Прочие постоянные активы</t>
  </si>
  <si>
    <t>Расчёты с бюджнетом</t>
  </si>
  <si>
    <t>Задолженность по заработной плате</t>
  </si>
  <si>
    <t>Аренда и коммунальные</t>
  </si>
  <si>
    <t>Прочие красткоср. задолж.</t>
  </si>
  <si>
    <t>Предоплата покупателями</t>
  </si>
  <si>
    <t>Банковские кредиты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</si>
</sst>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\ mmm\ yy"/>
    <numFmt numFmtId="165" formatCode="mmm\ yy"/>
    <numFmt numFmtId="166" formatCode="&quot;Истина&quot;;&quot;Истина&quot;;&quot;Ложь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name val="Arial Cyr"/>
      <charset val="204"/>
    </font>
    <font>
      <b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4" fontId="1" fillId="0" borderId="1">
      <alignment horizontal="center" vertical="center"/>
      <protection locked="0"/>
    </xf>
    <xf numFmtId="49" fontId="2" fillId="2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" borderId="1">
      <alignment horizontal="center" vertical="center"/>
    </xf>
    <xf numFmtId="0" fontId="1" fillId="2" borderId="1">
      <alignment horizontal="center" vertical="center"/>
    </xf>
    <xf numFmtId="0" fontId="4" fillId="0" borderId="0"/>
    <xf numFmtId="0" fontId="7" fillId="0" borderId="0"/>
    <xf numFmtId="49" fontId="1" fillId="5" borderId="1">
      <alignment horizontal="center" vertical="center" wrapText="1"/>
      <protection locked="0"/>
    </xf>
    <xf numFmtId="10" fontId="1" fillId="0" borderId="1">
      <alignment horizontal="center" vertical="center"/>
      <protection locked="0"/>
    </xf>
    <xf numFmtId="49" fontId="8" fillId="2" borderId="0">
      <alignment vertical="center"/>
    </xf>
    <xf numFmtId="49" fontId="1" fillId="0" borderId="1">
      <alignment vertical="center" wrapText="1"/>
      <protection locked="0"/>
    </xf>
    <xf numFmtId="0" fontId="1" fillId="2" borderId="1">
      <alignment horizontal="right" vertical="center"/>
    </xf>
    <xf numFmtId="0" fontId="1" fillId="0" borderId="1">
      <alignment horizontal="right" vertical="center"/>
      <protection locked="0"/>
    </xf>
    <xf numFmtId="166" fontId="7" fillId="0" borderId="0" applyFont="0" applyFill="0" applyBorder="0" applyAlignment="0" applyProtection="0"/>
    <xf numFmtId="0" fontId="1" fillId="2" borderId="1">
      <alignment horizontal="center" vertical="center"/>
    </xf>
    <xf numFmtId="49" fontId="8" fillId="2" borderId="1">
      <alignment horizontal="center" vertical="center" wrapText="1"/>
    </xf>
  </cellStyleXfs>
  <cellXfs count="51">
    <xf numFmtId="0" fontId="0" fillId="0" borderId="0" xfId="0"/>
    <xf numFmtId="0" fontId="4" fillId="3" borderId="2" xfId="0" applyFont="1" applyFill="1" applyBorder="1" applyAlignment="1" applyProtection="1">
      <alignment vertical="top"/>
    </xf>
    <xf numFmtId="0" fontId="5" fillId="3" borderId="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/>
    <xf numFmtId="0" fontId="4" fillId="0" borderId="2" xfId="0" applyFont="1" applyBorder="1"/>
    <xf numFmtId="0" fontId="5" fillId="0" borderId="2" xfId="0" applyFont="1" applyFill="1" applyBorder="1" applyAlignment="1" applyProtection="1"/>
    <xf numFmtId="164" fontId="4" fillId="4" borderId="2" xfId="3" applyNumberFormat="1" applyFont="1" applyFill="1" applyBorder="1" applyAlignment="1" applyProtection="1">
      <protection locked="0"/>
    </xf>
    <xf numFmtId="164" fontId="4" fillId="5" borderId="2" xfId="3" applyNumberFormat="1" applyFont="1" applyFill="1" applyBorder="1" applyAlignment="1" applyProtection="1"/>
    <xf numFmtId="1" fontId="5" fillId="3" borderId="2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/>
    <xf numFmtId="9" fontId="4" fillId="3" borderId="2" xfId="4" applyFont="1" applyFill="1" applyBorder="1" applyAlignment="1" applyProtection="1"/>
    <xf numFmtId="1" fontId="5" fillId="3" borderId="2" xfId="3" applyNumberFormat="1" applyFont="1" applyFill="1" applyBorder="1" applyAlignment="1" applyProtection="1">
      <alignment vertical="center"/>
    </xf>
    <xf numFmtId="3" fontId="4" fillId="3" borderId="2" xfId="3" applyNumberFormat="1" applyFont="1" applyFill="1" applyBorder="1" applyAlignment="1" applyProtection="1"/>
    <xf numFmtId="1" fontId="4" fillId="6" borderId="2" xfId="3" applyNumberFormat="1" applyFont="1" applyFill="1" applyBorder="1" applyAlignment="1" applyProtection="1"/>
    <xf numFmtId="3" fontId="4" fillId="4" borderId="2" xfId="3" applyNumberFormat="1" applyFont="1" applyFill="1" applyBorder="1" applyAlignment="1" applyProtection="1">
      <protection locked="0"/>
    </xf>
    <xf numFmtId="3" fontId="4" fillId="4" borderId="2" xfId="4" applyNumberFormat="1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alignment horizontal="center" vertical="center"/>
    </xf>
    <xf numFmtId="1" fontId="6" fillId="3" borderId="2" xfId="3" applyNumberFormat="1" applyFont="1" applyFill="1" applyBorder="1" applyAlignment="1" applyProtection="1">
      <alignment vertical="center"/>
    </xf>
    <xf numFmtId="3" fontId="5" fillId="3" borderId="2" xfId="3" applyNumberFormat="1" applyFont="1" applyFill="1" applyBorder="1" applyAlignment="1" applyProtection="1"/>
    <xf numFmtId="3" fontId="5" fillId="3" borderId="2" xfId="4" applyNumberFormat="1" applyFont="1" applyFill="1" applyBorder="1" applyAlignment="1" applyProtection="1"/>
    <xf numFmtId="0" fontId="5" fillId="3" borderId="2" xfId="0" applyFont="1" applyFill="1" applyBorder="1" applyAlignment="1" applyProtection="1">
      <alignment vertical="center"/>
    </xf>
    <xf numFmtId="3" fontId="4" fillId="3" borderId="2" xfId="4" applyNumberFormat="1" applyFont="1" applyFill="1" applyBorder="1" applyAlignment="1" applyProtection="1"/>
    <xf numFmtId="1" fontId="5" fillId="3" borderId="2" xfId="3" applyNumberFormat="1" applyFont="1" applyFill="1" applyBorder="1" applyAlignment="1" applyProtection="1"/>
    <xf numFmtId="0" fontId="4" fillId="0" borderId="0" xfId="0" applyFont="1"/>
    <xf numFmtId="0" fontId="9" fillId="7" borderId="2" xfId="8" applyFont="1" applyFill="1" applyBorder="1" applyAlignment="1" applyProtection="1">
      <alignment vertical="center" wrapText="1"/>
      <protection locked="0"/>
    </xf>
    <xf numFmtId="165" fontId="10" fillId="7" borderId="2" xfId="8" applyNumberFormat="1" applyFont="1" applyFill="1" applyBorder="1" applyAlignment="1" applyProtection="1">
      <alignment horizontal="center" vertical="center"/>
    </xf>
    <xf numFmtId="165" fontId="11" fillId="7" borderId="2" xfId="15" applyNumberFormat="1" applyFont="1" applyFill="1" applyBorder="1" applyAlignment="1" applyProtection="1">
      <alignment horizontal="center" vertical="center" wrapText="1"/>
    </xf>
    <xf numFmtId="0" fontId="9" fillId="7" borderId="2" xfId="8" applyFon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9" fillId="0" borderId="2" xfId="8" applyFont="1" applyFill="1" applyBorder="1" applyAlignment="1" applyProtection="1">
      <alignment vertical="center" wrapText="1"/>
      <protection hidden="1"/>
    </xf>
    <xf numFmtId="3" fontId="9" fillId="0" borderId="2" xfId="8" applyNumberFormat="1" applyFont="1" applyFill="1" applyBorder="1" applyAlignment="1" applyProtection="1">
      <alignment horizontal="right" vertical="center"/>
    </xf>
    <xf numFmtId="3" fontId="9" fillId="7" borderId="2" xfId="8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vertical="center" wrapText="1"/>
    </xf>
    <xf numFmtId="3" fontId="12" fillId="5" borderId="2" xfId="15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horizontal="left" vertical="center" wrapText="1"/>
      <protection hidden="1"/>
    </xf>
    <xf numFmtId="3" fontId="14" fillId="3" borderId="0" xfId="8" applyNumberFormat="1" applyFont="1" applyFill="1" applyBorder="1" applyProtection="1"/>
    <xf numFmtId="0" fontId="12" fillId="3" borderId="0" xfId="8" applyFont="1" applyFill="1" applyBorder="1" applyProtection="1">
      <protection locked="0"/>
    </xf>
    <xf numFmtId="0" fontId="12" fillId="0" borderId="3" xfId="8" applyFont="1" applyFill="1" applyBorder="1" applyProtection="1">
      <protection locked="0"/>
    </xf>
    <xf numFmtId="0" fontId="15" fillId="0" borderId="3" xfId="0" applyFont="1" applyFill="1" applyBorder="1" applyAlignment="1" applyProtection="1">
      <alignment horizontal="left" vertical="center" indent="6"/>
    </xf>
    <xf numFmtId="0" fontId="9" fillId="0" borderId="3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right" vertical="center" indent="6"/>
    </xf>
    <xf numFmtId="0" fontId="12" fillId="0" borderId="3" xfId="8" applyFont="1" applyFill="1" applyBorder="1"/>
    <xf numFmtId="0" fontId="16" fillId="0" borderId="0" xfId="0" applyFont="1"/>
    <xf numFmtId="0" fontId="0" fillId="0" borderId="2" xfId="0" applyBorder="1"/>
    <xf numFmtId="0" fontId="18" fillId="3" borderId="5" xfId="0" applyFont="1" applyFill="1" applyBorder="1" applyAlignment="1">
      <alignment wrapText="1"/>
    </xf>
    <xf numFmtId="3" fontId="5" fillId="3" borderId="4" xfId="0" applyNumberFormat="1" applyFont="1" applyFill="1" applyBorder="1" applyAlignment="1" applyProtection="1">
      <alignment horizontal="left" vertical="top" wrapText="1"/>
    </xf>
    <xf numFmtId="3" fontId="5" fillId="3" borderId="5" xfId="0" applyNumberFormat="1" applyFont="1" applyFill="1" applyBorder="1" applyAlignment="1" applyProtection="1">
      <alignment horizontal="left" vertical="top" wrapText="1"/>
    </xf>
    <xf numFmtId="165" fontId="6" fillId="3" borderId="2" xfId="3" applyNumberFormat="1" applyFont="1" applyFill="1" applyBorder="1" applyAlignment="1" applyProtection="1">
      <alignment horizontal="center" vertical="top" wrapText="1"/>
    </xf>
    <xf numFmtId="3" fontId="17" fillId="3" borderId="4" xfId="0" applyNumberFormat="1" applyFont="1" applyFill="1" applyBorder="1" applyAlignment="1" applyProtection="1">
      <alignment horizontal="center" vertical="top" wrapText="1"/>
    </xf>
    <xf numFmtId="3" fontId="17" fillId="3" borderId="5" xfId="0" applyNumberFormat="1" applyFont="1" applyFill="1" applyBorder="1" applyAlignment="1" applyProtection="1">
      <alignment horizontal="center" vertical="top" wrapText="1"/>
    </xf>
  </cellXfs>
  <cellStyles count="18">
    <cellStyle name="Дата ввод" xfId="1"/>
    <cellStyle name="Заголовок" xfId="2"/>
    <cellStyle name="Коэффициент" xfId="5"/>
    <cellStyle name="Месяц" xfId="6"/>
    <cellStyle name="Обычный" xfId="0" builtinId="0"/>
    <cellStyle name="Обычный 4" xfId="7"/>
    <cellStyle name="Обычный_Форма заключения" xfId="8"/>
    <cellStyle name="Процентный" xfId="4" builtinId="5"/>
    <cellStyle name="Список" xfId="9"/>
    <cellStyle name="Ставка ввод" xfId="10"/>
    <cellStyle name="Текст" xfId="11"/>
    <cellStyle name="Текст ввод" xfId="12"/>
    <cellStyle name="Фин. данные" xfId="13"/>
    <cellStyle name="Фин. данные ввод" xfId="14"/>
    <cellStyle name="Финансовый" xfId="3" builtinId="3"/>
    <cellStyle name="Финансовый [0]_Форма заключения" xfId="15"/>
    <cellStyle name="Целое" xfId="16"/>
    <cellStyle name="Шапка таблицы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4;&#1051;&#1071;%20&#1050;&#1051;&#1048;&#1045;&#1053;&#1058;&#1054;&#1042;/&#1047;&#1072;&#1082;&#1083;&#1102;&#109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лючение"/>
      <sheetName val="Баланс"/>
      <sheetName val="ОПиУ"/>
      <sheetName val="К-ты"/>
      <sheetName val="График"/>
      <sheetName val="ПК"/>
    </sheetNames>
    <sheetDataSet>
      <sheetData sheetId="0"/>
      <sheetData sheetId="1">
        <row r="2">
          <cell r="F2">
            <v>42186</v>
          </cell>
        </row>
      </sheetData>
      <sheetData sheetId="2"/>
      <sheetData sheetId="3">
        <row r="1">
          <cell r="G1" t="str">
            <v>Залог ликвидного недвижимого имущества – 0,5 балл;</v>
          </cell>
        </row>
        <row r="2">
          <cell r="G2" t="str">
            <v>Залог ликвидного движимого имущества (автотранспорта, оборудования и др.– 1,0 балл;</v>
          </cell>
        </row>
        <row r="3">
          <cell r="G3" t="str">
            <v>Залог прочего допустимого обеспечения – 1,5 балл;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SheetLayoutView="100" workbookViewId="0">
      <selection activeCell="C3" sqref="C3"/>
    </sheetView>
  </sheetViews>
  <sheetFormatPr defaultRowHeight="12.75" x14ac:dyDescent="0.2"/>
  <cols>
    <col min="1" max="1" width="2.5703125" style="23" bestFit="1" customWidth="1"/>
    <col min="2" max="2" width="25.85546875" style="23" bestFit="1" customWidth="1"/>
    <col min="3" max="3" width="9.28515625" style="23" bestFit="1" customWidth="1"/>
    <col min="4" max="4" width="3.5703125" style="23" bestFit="1" customWidth="1"/>
    <col min="5" max="5" width="26.5703125" style="23" bestFit="1" customWidth="1"/>
    <col min="6" max="6" width="9.28515625" style="23" customWidth="1"/>
    <col min="7" max="12" width="9.140625" style="23" hidden="1" customWidth="1"/>
    <col min="13" max="16384" width="9.140625" style="23"/>
  </cols>
  <sheetData>
    <row r="1" spans="1:6" s="4" customFormat="1" x14ac:dyDescent="0.2">
      <c r="A1" s="1"/>
      <c r="B1" s="2"/>
      <c r="C1" s="3"/>
      <c r="D1" s="2"/>
      <c r="E1" s="2" t="s">
        <v>0</v>
      </c>
      <c r="F1" s="3"/>
    </row>
    <row r="2" spans="1:6" s="4" customFormat="1" x14ac:dyDescent="0.2">
      <c r="A2" s="5"/>
      <c r="B2" s="5" t="s">
        <v>1</v>
      </c>
      <c r="C2" s="6">
        <v>42705</v>
      </c>
      <c r="D2" s="5"/>
      <c r="E2" s="5" t="s">
        <v>2</v>
      </c>
      <c r="F2" s="7">
        <f>C2</f>
        <v>42705</v>
      </c>
    </row>
    <row r="3" spans="1:6" s="4" customFormat="1" x14ac:dyDescent="0.2">
      <c r="A3" s="8"/>
      <c r="B3" s="9"/>
      <c r="C3" s="10"/>
      <c r="D3" s="11"/>
      <c r="E3" s="9"/>
      <c r="F3" s="12"/>
    </row>
    <row r="4" spans="1:6" s="4" customFormat="1" x14ac:dyDescent="0.2">
      <c r="A4" s="8"/>
      <c r="B4" s="13" t="s">
        <v>3</v>
      </c>
      <c r="C4" s="15"/>
      <c r="D4" s="11"/>
      <c r="E4" s="13" t="s">
        <v>4</v>
      </c>
      <c r="F4" s="14"/>
    </row>
    <row r="5" spans="1:6" s="4" customFormat="1" x14ac:dyDescent="0.2">
      <c r="A5" s="8"/>
      <c r="B5" s="13" t="s">
        <v>5</v>
      </c>
      <c r="C5" s="15"/>
      <c r="D5" s="11"/>
      <c r="E5" s="13" t="s">
        <v>6</v>
      </c>
      <c r="F5" s="14"/>
    </row>
    <row r="6" spans="1:6" s="4" customFormat="1" x14ac:dyDescent="0.2">
      <c r="A6" s="8"/>
      <c r="B6" s="13" t="s">
        <v>7</v>
      </c>
      <c r="C6" s="15"/>
      <c r="D6" s="11"/>
      <c r="E6" s="13" t="s">
        <v>8</v>
      </c>
      <c r="F6" s="14"/>
    </row>
    <row r="7" spans="1:6" s="4" customFormat="1" x14ac:dyDescent="0.2">
      <c r="A7" s="8"/>
      <c r="B7" s="13" t="s">
        <v>9</v>
      </c>
      <c r="C7" s="15"/>
      <c r="D7" s="11"/>
      <c r="E7" s="13" t="s">
        <v>10</v>
      </c>
      <c r="F7" s="14"/>
    </row>
    <row r="8" spans="1:6" s="4" customFormat="1" x14ac:dyDescent="0.2">
      <c r="A8" s="16" t="s">
        <v>11</v>
      </c>
      <c r="B8" s="17" t="s">
        <v>12</v>
      </c>
      <c r="C8" s="19">
        <f>SUM(C4:C7)</f>
        <v>0</v>
      </c>
      <c r="D8" s="20" t="s">
        <v>13</v>
      </c>
      <c r="E8" s="17" t="s">
        <v>14</v>
      </c>
      <c r="F8" s="18">
        <f>SUM(F4:F7)</f>
        <v>0</v>
      </c>
    </row>
    <row r="9" spans="1:6" s="4" customFormat="1" x14ac:dyDescent="0.2">
      <c r="A9" s="8"/>
      <c r="B9" s="9"/>
      <c r="C9" s="21"/>
      <c r="D9" s="11"/>
      <c r="E9" s="9"/>
      <c r="F9" s="12"/>
    </row>
    <row r="10" spans="1:6" s="4" customFormat="1" x14ac:dyDescent="0.2">
      <c r="A10" s="8"/>
      <c r="B10" s="13" t="s">
        <v>15</v>
      </c>
      <c r="C10" s="15"/>
      <c r="D10" s="11"/>
      <c r="E10" s="13" t="s">
        <v>16</v>
      </c>
      <c r="F10" s="14"/>
    </row>
    <row r="11" spans="1:6" s="4" customFormat="1" x14ac:dyDescent="0.2">
      <c r="A11" s="8"/>
      <c r="B11" s="13" t="s">
        <v>17</v>
      </c>
      <c r="C11" s="15"/>
      <c r="D11" s="11"/>
      <c r="E11" s="13" t="s">
        <v>18</v>
      </c>
      <c r="F11" s="14"/>
    </row>
    <row r="12" spans="1:6" s="4" customFormat="1" x14ac:dyDescent="0.2">
      <c r="A12" s="8"/>
      <c r="B12" s="13" t="s">
        <v>19</v>
      </c>
      <c r="C12" s="15"/>
      <c r="D12" s="11"/>
      <c r="E12" s="13" t="s">
        <v>20</v>
      </c>
      <c r="F12" s="14"/>
    </row>
    <row r="13" spans="1:6" s="4" customFormat="1" x14ac:dyDescent="0.2">
      <c r="A13" s="16" t="s">
        <v>21</v>
      </c>
      <c r="B13" s="17" t="s">
        <v>22</v>
      </c>
      <c r="C13" s="19">
        <f>SUM(C10:C12)</f>
        <v>0</v>
      </c>
      <c r="D13" s="20" t="s">
        <v>23</v>
      </c>
      <c r="E13" s="17" t="s">
        <v>24</v>
      </c>
      <c r="F13" s="18">
        <f>SUM(F10:F12)</f>
        <v>0</v>
      </c>
    </row>
    <row r="14" spans="1:6" s="4" customFormat="1" x14ac:dyDescent="0.2">
      <c r="A14" s="8"/>
      <c r="B14" s="9"/>
      <c r="C14" s="21"/>
      <c r="D14" s="11"/>
      <c r="E14" s="9"/>
      <c r="F14" s="12"/>
    </row>
    <row r="15" spans="1:6" s="4" customFormat="1" x14ac:dyDescent="0.2">
      <c r="A15" s="8"/>
      <c r="B15" s="13" t="s">
        <v>25</v>
      </c>
      <c r="C15" s="15"/>
      <c r="D15" s="11"/>
      <c r="E15" s="9"/>
      <c r="F15" s="12"/>
    </row>
    <row r="16" spans="1:6" s="4" customFormat="1" x14ac:dyDescent="0.2">
      <c r="A16" s="8"/>
      <c r="B16" s="13" t="s">
        <v>26</v>
      </c>
      <c r="C16" s="15"/>
      <c r="D16" s="11"/>
      <c r="E16" s="13" t="s">
        <v>27</v>
      </c>
      <c r="F16" s="14"/>
    </row>
    <row r="17" spans="1:12" s="4" customFormat="1" x14ac:dyDescent="0.2">
      <c r="A17" s="8"/>
      <c r="B17" s="13" t="s">
        <v>28</v>
      </c>
      <c r="C17" s="15"/>
      <c r="D17" s="11"/>
      <c r="E17" s="13" t="s">
        <v>29</v>
      </c>
      <c r="F17" s="14"/>
    </row>
    <row r="18" spans="1:12" s="4" customFormat="1" x14ac:dyDescent="0.2">
      <c r="A18" s="16" t="s">
        <v>30</v>
      </c>
      <c r="B18" s="17" t="s">
        <v>31</v>
      </c>
      <c r="C18" s="19">
        <f>SUM(C15:C17)</f>
        <v>0</v>
      </c>
      <c r="D18" s="20" t="s">
        <v>32</v>
      </c>
      <c r="E18" s="17" t="s">
        <v>33</v>
      </c>
      <c r="F18" s="18">
        <f>SUM(F16:F17)</f>
        <v>0</v>
      </c>
    </row>
    <row r="19" spans="1:12" s="4" customFormat="1" x14ac:dyDescent="0.2">
      <c r="A19" s="8"/>
      <c r="B19" s="9"/>
      <c r="C19" s="21"/>
      <c r="D19" s="11"/>
      <c r="E19" s="9"/>
      <c r="F19" s="12"/>
    </row>
    <row r="20" spans="1:12" s="4" customFormat="1" x14ac:dyDescent="0.2">
      <c r="A20" s="16" t="s">
        <v>34</v>
      </c>
      <c r="B20" s="17" t="s">
        <v>35</v>
      </c>
      <c r="C20" s="19">
        <f>C8+C13+C18</f>
        <v>0</v>
      </c>
      <c r="D20" s="20" t="s">
        <v>36</v>
      </c>
      <c r="E20" s="17" t="s">
        <v>37</v>
      </c>
      <c r="F20" s="18">
        <f>F8+F13+F18</f>
        <v>0</v>
      </c>
    </row>
    <row r="21" spans="1:12" s="4" customFormat="1" x14ac:dyDescent="0.2">
      <c r="A21" s="8"/>
      <c r="B21" s="9"/>
      <c r="C21" s="21"/>
      <c r="D21" s="11"/>
      <c r="E21" s="9"/>
      <c r="F21" s="12"/>
    </row>
    <row r="22" spans="1:12" s="4" customFormat="1" x14ac:dyDescent="0.2">
      <c r="A22" s="8"/>
      <c r="B22" s="13" t="s">
        <v>38</v>
      </c>
      <c r="C22" s="15"/>
      <c r="D22" s="11"/>
      <c r="E22" s="13" t="s">
        <v>39</v>
      </c>
      <c r="F22" s="14"/>
    </row>
    <row r="23" spans="1:12" s="4" customFormat="1" x14ac:dyDescent="0.2">
      <c r="A23" s="8"/>
      <c r="B23" s="13" t="s">
        <v>40</v>
      </c>
      <c r="C23" s="15"/>
      <c r="D23" s="11"/>
      <c r="E23" s="13" t="s">
        <v>41</v>
      </c>
      <c r="F23" s="14"/>
    </row>
    <row r="24" spans="1:12" s="4" customFormat="1" x14ac:dyDescent="0.2">
      <c r="A24" s="8"/>
      <c r="B24" s="13" t="s">
        <v>42</v>
      </c>
      <c r="C24" s="15"/>
      <c r="D24" s="20" t="s">
        <v>43</v>
      </c>
      <c r="E24" s="17" t="s">
        <v>44</v>
      </c>
      <c r="F24" s="18">
        <f>SUM(F22:F23)</f>
        <v>0</v>
      </c>
    </row>
    <row r="25" spans="1:12" s="4" customFormat="1" x14ac:dyDescent="0.2">
      <c r="A25" s="8"/>
      <c r="B25" s="13" t="s">
        <v>45</v>
      </c>
      <c r="C25" s="15"/>
      <c r="D25" s="11"/>
      <c r="E25" s="9"/>
      <c r="F25" s="12"/>
    </row>
    <row r="26" spans="1:12" s="4" customFormat="1" x14ac:dyDescent="0.2">
      <c r="A26" s="16" t="s">
        <v>46</v>
      </c>
      <c r="B26" s="17" t="s">
        <v>47</v>
      </c>
      <c r="C26" s="19">
        <f>SUM(C22:C25)</f>
        <v>0</v>
      </c>
      <c r="D26" s="20" t="s">
        <v>48</v>
      </c>
      <c r="E26" s="17" t="s">
        <v>49</v>
      </c>
      <c r="F26" s="18">
        <f>F28-F20-F24</f>
        <v>0</v>
      </c>
    </row>
    <row r="27" spans="1:12" s="4" customFormat="1" x14ac:dyDescent="0.2">
      <c r="A27" s="8"/>
      <c r="B27" s="9"/>
      <c r="C27" s="21"/>
      <c r="D27" s="11"/>
      <c r="E27" s="9"/>
      <c r="F27" s="12"/>
    </row>
    <row r="28" spans="1:12" s="4" customFormat="1" x14ac:dyDescent="0.2">
      <c r="A28" s="8" t="s">
        <v>50</v>
      </c>
      <c r="B28" s="22" t="s">
        <v>51</v>
      </c>
      <c r="C28" s="19">
        <f>C20+C26</f>
        <v>0</v>
      </c>
      <c r="D28" s="20"/>
      <c r="E28" s="20" t="s">
        <v>51</v>
      </c>
      <c r="F28" s="18">
        <f>C28</f>
        <v>0</v>
      </c>
    </row>
    <row r="30" spans="1:12" x14ac:dyDescent="0.2">
      <c r="A30" s="49" t="s">
        <v>86</v>
      </c>
      <c r="B30" s="50"/>
      <c r="C30" s="50"/>
      <c r="D30" s="50"/>
      <c r="E30" s="45"/>
      <c r="F30" s="45"/>
      <c r="G30" s="45"/>
      <c r="H30" s="45"/>
      <c r="I30" s="45"/>
      <c r="J30" s="45"/>
      <c r="K30" s="45"/>
      <c r="L30" s="45"/>
    </row>
    <row r="31" spans="1:12" x14ac:dyDescent="0.2">
      <c r="A31" s="46" t="s">
        <v>87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x14ac:dyDescent="0.2">
      <c r="A32" s="46" t="s">
        <v>88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x14ac:dyDescent="0.2">
      <c r="A33" s="46" t="s">
        <v>15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x14ac:dyDescent="0.2">
      <c r="A34" s="46" t="s">
        <v>89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x14ac:dyDescent="0.2">
      <c r="A35" s="46" t="s">
        <v>90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x14ac:dyDescent="0.2">
      <c r="A36" s="46" t="s">
        <v>91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x14ac:dyDescent="0.2">
      <c r="A37" s="46" t="s">
        <v>26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x14ac:dyDescent="0.2">
      <c r="A38" s="46" t="s">
        <v>28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x14ac:dyDescent="0.2">
      <c r="A39" s="46" t="s">
        <v>38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x14ac:dyDescent="0.2">
      <c r="A40" s="46" t="s">
        <v>92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x14ac:dyDescent="0.2">
      <c r="A41" s="46" t="s">
        <v>93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x14ac:dyDescent="0.2">
      <c r="A42" s="46" t="s">
        <v>94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x14ac:dyDescent="0.2">
      <c r="A43" s="46" t="s">
        <v>95</v>
      </c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x14ac:dyDescent="0.2">
      <c r="A44" s="46" t="s">
        <v>96</v>
      </c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x14ac:dyDescent="0.2">
      <c r="A45" s="46" t="s">
        <v>97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x14ac:dyDescent="0.2">
      <c r="A46" s="46" t="s">
        <v>98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x14ac:dyDescent="0.2">
      <c r="A47" s="46" t="s">
        <v>16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x14ac:dyDescent="0.2">
      <c r="A48" s="46" t="s">
        <v>18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x14ac:dyDescent="0.2">
      <c r="A49" s="46" t="s">
        <v>99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x14ac:dyDescent="0.2">
      <c r="A50" s="46" t="s">
        <v>27</v>
      </c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x14ac:dyDescent="0.2">
      <c r="A51" s="46" t="s">
        <v>100</v>
      </c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x14ac:dyDescent="0.2">
      <c r="A52" s="46" t="s">
        <v>39</v>
      </c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x14ac:dyDescent="0.2">
      <c r="A53" s="46" t="s">
        <v>41</v>
      </c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</row>
  </sheetData>
  <mergeCells count="47">
    <mergeCell ref="A30:D30"/>
    <mergeCell ref="C36:L36"/>
    <mergeCell ref="A38:B38"/>
    <mergeCell ref="A39:B39"/>
    <mergeCell ref="A40:B40"/>
    <mergeCell ref="A35:B35"/>
    <mergeCell ref="A36:B36"/>
    <mergeCell ref="A37:B37"/>
    <mergeCell ref="C38:L38"/>
    <mergeCell ref="C39:L39"/>
    <mergeCell ref="C40:L40"/>
    <mergeCell ref="A44:B44"/>
    <mergeCell ref="A45:B45"/>
    <mergeCell ref="A46:B46"/>
    <mergeCell ref="C44:L44"/>
    <mergeCell ref="A41:B41"/>
    <mergeCell ref="A42:B42"/>
    <mergeCell ref="A43:B43"/>
    <mergeCell ref="C43:L43"/>
    <mergeCell ref="C42:L42"/>
    <mergeCell ref="C41:L41"/>
    <mergeCell ref="A50:B50"/>
    <mergeCell ref="A51:B51"/>
    <mergeCell ref="A52:B52"/>
    <mergeCell ref="C51:L51"/>
    <mergeCell ref="A47:B47"/>
    <mergeCell ref="A48:B48"/>
    <mergeCell ref="A49:B49"/>
    <mergeCell ref="C52:L52"/>
    <mergeCell ref="C49:L49"/>
    <mergeCell ref="C50:L50"/>
    <mergeCell ref="A53:B53"/>
    <mergeCell ref="C31:L31"/>
    <mergeCell ref="C32:L32"/>
    <mergeCell ref="C33:L33"/>
    <mergeCell ref="C34:L34"/>
    <mergeCell ref="C35:L35"/>
    <mergeCell ref="A31:B31"/>
    <mergeCell ref="A32:B32"/>
    <mergeCell ref="A33:B33"/>
    <mergeCell ref="A34:B34"/>
    <mergeCell ref="C37:L37"/>
    <mergeCell ref="C53:L53"/>
    <mergeCell ref="C45:L45"/>
    <mergeCell ref="C46:L46"/>
    <mergeCell ref="C47:L47"/>
    <mergeCell ref="C48:L48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="85" zoomScaleSheetLayoutView="85" workbookViewId="0">
      <selection activeCell="M2" sqref="M2"/>
    </sheetView>
  </sheetViews>
  <sheetFormatPr defaultRowHeight="12" x14ac:dyDescent="0.2"/>
  <cols>
    <col min="1" max="1" width="16.42578125" style="28" customWidth="1"/>
    <col min="2" max="2" width="10.140625" style="28" bestFit="1" customWidth="1"/>
    <col min="3" max="3" width="9.140625" style="28"/>
    <col min="4" max="5" width="10.140625" style="28" bestFit="1" customWidth="1"/>
    <col min="6" max="6" width="12.140625" style="28" customWidth="1"/>
    <col min="7" max="7" width="13.28515625" style="28" customWidth="1"/>
    <col min="8" max="8" width="11.42578125" style="28" customWidth="1"/>
    <col min="9" max="9" width="9.85546875" style="28" customWidth="1"/>
    <col min="10" max="10" width="11.28515625" style="28" customWidth="1"/>
    <col min="11" max="11" width="12" style="28" customWidth="1"/>
    <col min="12" max="12" width="9.85546875" style="28" bestFit="1" customWidth="1"/>
    <col min="13" max="16" width="9.140625" style="28"/>
    <col min="17" max="16384" width="9.140625" style="43"/>
  </cols>
  <sheetData>
    <row r="1" spans="1:15" ht="24" x14ac:dyDescent="0.2">
      <c r="A1" s="24" t="s">
        <v>52</v>
      </c>
      <c r="B1" s="25">
        <f t="shared" ref="B1:L1" si="0">EDATE(C1,-1)</f>
        <v>42339</v>
      </c>
      <c r="C1" s="25">
        <f t="shared" si="0"/>
        <v>42370</v>
      </c>
      <c r="D1" s="25">
        <f t="shared" si="0"/>
        <v>42401</v>
      </c>
      <c r="E1" s="25">
        <f t="shared" si="0"/>
        <v>42430</v>
      </c>
      <c r="F1" s="25">
        <f t="shared" si="0"/>
        <v>42461</v>
      </c>
      <c r="G1" s="25">
        <f t="shared" si="0"/>
        <v>42491</v>
      </c>
      <c r="H1" s="25">
        <f t="shared" si="0"/>
        <v>42522</v>
      </c>
      <c r="I1" s="25">
        <f t="shared" si="0"/>
        <v>42552</v>
      </c>
      <c r="J1" s="25">
        <f t="shared" si="0"/>
        <v>42583</v>
      </c>
      <c r="K1" s="25">
        <f t="shared" si="0"/>
        <v>42614</v>
      </c>
      <c r="L1" s="25">
        <f t="shared" si="0"/>
        <v>42644</v>
      </c>
      <c r="M1" s="26">
        <v>42675</v>
      </c>
      <c r="N1" s="26" t="s">
        <v>53</v>
      </c>
      <c r="O1" s="27" t="s">
        <v>54</v>
      </c>
    </row>
    <row r="2" spans="1:15" ht="24" x14ac:dyDescent="0.2">
      <c r="A2" s="29" t="s">
        <v>55</v>
      </c>
      <c r="B2" s="30">
        <f t="shared" ref="B2:M2" si="1">SUM(B3:B4)</f>
        <v>0</v>
      </c>
      <c r="C2" s="30">
        <f t="shared" si="1"/>
        <v>0</v>
      </c>
      <c r="D2" s="30">
        <f t="shared" si="1"/>
        <v>0</v>
      </c>
      <c r="E2" s="30">
        <f t="shared" si="1"/>
        <v>0</v>
      </c>
      <c r="F2" s="30">
        <f t="shared" si="1"/>
        <v>0</v>
      </c>
      <c r="G2" s="30">
        <f t="shared" si="1"/>
        <v>0</v>
      </c>
      <c r="H2" s="30">
        <f t="shared" si="1"/>
        <v>0</v>
      </c>
      <c r="I2" s="30">
        <f t="shared" si="1"/>
        <v>0</v>
      </c>
      <c r="J2" s="30">
        <f t="shared" si="1"/>
        <v>0</v>
      </c>
      <c r="K2" s="30">
        <f t="shared" si="1"/>
        <v>0</v>
      </c>
      <c r="L2" s="30">
        <f t="shared" si="1"/>
        <v>0</v>
      </c>
      <c r="M2" s="30">
        <f t="shared" si="1"/>
        <v>0</v>
      </c>
      <c r="N2" s="30">
        <f>SUM(B2:M2)</f>
        <v>0</v>
      </c>
      <c r="O2" s="31">
        <f>SUM(O3:O4)</f>
        <v>0</v>
      </c>
    </row>
    <row r="3" spans="1:15" x14ac:dyDescent="0.2">
      <c r="A3" s="32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0">
        <f t="shared" ref="N3:N29" si="2">SUM(B3:M3)</f>
        <v>0</v>
      </c>
      <c r="O3" s="31">
        <f>SUM(B3:M3)/12</f>
        <v>0</v>
      </c>
    </row>
    <row r="4" spans="1:15" x14ac:dyDescent="0.2">
      <c r="A4" s="32" t="s">
        <v>57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0">
        <f t="shared" si="2"/>
        <v>0</v>
      </c>
      <c r="O4" s="31">
        <f>SUM(B4:M4)/12</f>
        <v>0</v>
      </c>
    </row>
    <row r="5" spans="1:15" x14ac:dyDescent="0.2">
      <c r="A5" s="29" t="s">
        <v>58</v>
      </c>
      <c r="B5" s="30">
        <f t="shared" ref="B5:M5" si="3">SUM(B6:B7)</f>
        <v>0</v>
      </c>
      <c r="C5" s="30">
        <f t="shared" si="3"/>
        <v>0</v>
      </c>
      <c r="D5" s="30">
        <f t="shared" si="3"/>
        <v>0</v>
      </c>
      <c r="E5" s="30">
        <f t="shared" si="3"/>
        <v>0</v>
      </c>
      <c r="F5" s="30">
        <f t="shared" si="3"/>
        <v>0</v>
      </c>
      <c r="G5" s="30">
        <f t="shared" si="3"/>
        <v>0</v>
      </c>
      <c r="H5" s="30">
        <f t="shared" si="3"/>
        <v>0</v>
      </c>
      <c r="I5" s="30">
        <f t="shared" si="3"/>
        <v>0</v>
      </c>
      <c r="J5" s="30">
        <f t="shared" si="3"/>
        <v>0</v>
      </c>
      <c r="K5" s="30">
        <f t="shared" si="3"/>
        <v>0</v>
      </c>
      <c r="L5" s="30">
        <f t="shared" si="3"/>
        <v>0</v>
      </c>
      <c r="M5" s="30">
        <f t="shared" si="3"/>
        <v>0</v>
      </c>
      <c r="N5" s="30">
        <f t="shared" si="2"/>
        <v>0</v>
      </c>
      <c r="O5" s="31">
        <f>SUM(O6:O7)</f>
        <v>0</v>
      </c>
    </row>
    <row r="6" spans="1:15" x14ac:dyDescent="0.2">
      <c r="A6" s="34" t="str">
        <f>A3</f>
        <v>вид деятельности 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0">
        <f t="shared" si="2"/>
        <v>0</v>
      </c>
      <c r="O6" s="31">
        <f>SUM(B6:M6)/12</f>
        <v>0</v>
      </c>
    </row>
    <row r="7" spans="1:15" x14ac:dyDescent="0.2">
      <c r="A7" s="34" t="str">
        <f>A4</f>
        <v>вид деятельности 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0">
        <f t="shared" si="2"/>
        <v>0</v>
      </c>
      <c r="O7" s="31">
        <f>SUM(B7:M7)/12</f>
        <v>0</v>
      </c>
    </row>
    <row r="8" spans="1:15" x14ac:dyDescent="0.2">
      <c r="A8" s="29" t="s">
        <v>59</v>
      </c>
      <c r="B8" s="30">
        <f t="shared" ref="B8:M8" si="4">B2-B5</f>
        <v>0</v>
      </c>
      <c r="C8" s="30">
        <f t="shared" si="4"/>
        <v>0</v>
      </c>
      <c r="D8" s="30">
        <f t="shared" si="4"/>
        <v>0</v>
      </c>
      <c r="E8" s="30">
        <f t="shared" si="4"/>
        <v>0</v>
      </c>
      <c r="F8" s="30">
        <f t="shared" si="4"/>
        <v>0</v>
      </c>
      <c r="G8" s="30">
        <f t="shared" si="4"/>
        <v>0</v>
      </c>
      <c r="H8" s="30">
        <f t="shared" si="4"/>
        <v>0</v>
      </c>
      <c r="I8" s="30">
        <f t="shared" si="4"/>
        <v>0</v>
      </c>
      <c r="J8" s="30">
        <f t="shared" si="4"/>
        <v>0</v>
      </c>
      <c r="K8" s="30">
        <f t="shared" si="4"/>
        <v>0</v>
      </c>
      <c r="L8" s="30">
        <f t="shared" si="4"/>
        <v>0</v>
      </c>
      <c r="M8" s="30">
        <f t="shared" si="4"/>
        <v>0</v>
      </c>
      <c r="N8" s="30">
        <f t="shared" si="2"/>
        <v>0</v>
      </c>
      <c r="O8" s="31">
        <f>O2-O5</f>
        <v>0</v>
      </c>
    </row>
    <row r="9" spans="1:15" x14ac:dyDescent="0.2">
      <c r="A9" s="29" t="s">
        <v>60</v>
      </c>
      <c r="B9" s="30">
        <f t="shared" ref="B9:M9" si="5">SUM(B10:B19)</f>
        <v>0</v>
      </c>
      <c r="C9" s="30">
        <f t="shared" si="5"/>
        <v>0</v>
      </c>
      <c r="D9" s="30">
        <f t="shared" si="5"/>
        <v>0</v>
      </c>
      <c r="E9" s="30">
        <f t="shared" si="5"/>
        <v>0</v>
      </c>
      <c r="F9" s="30">
        <f t="shared" si="5"/>
        <v>0</v>
      </c>
      <c r="G9" s="30">
        <f t="shared" si="5"/>
        <v>0</v>
      </c>
      <c r="H9" s="30">
        <f t="shared" si="5"/>
        <v>0</v>
      </c>
      <c r="I9" s="30">
        <f t="shared" si="5"/>
        <v>0</v>
      </c>
      <c r="J9" s="30">
        <f t="shared" si="5"/>
        <v>0</v>
      </c>
      <c r="K9" s="30">
        <f t="shared" si="5"/>
        <v>0</v>
      </c>
      <c r="L9" s="30">
        <f t="shared" si="5"/>
        <v>0</v>
      </c>
      <c r="M9" s="30">
        <f t="shared" si="5"/>
        <v>0</v>
      </c>
      <c r="N9" s="30">
        <f t="shared" si="2"/>
        <v>0</v>
      </c>
      <c r="O9" s="31">
        <f>SUM(O10:O19)</f>
        <v>0</v>
      </c>
    </row>
    <row r="10" spans="1:15" x14ac:dyDescent="0.2">
      <c r="A10" s="34" t="s">
        <v>61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0">
        <f t="shared" si="2"/>
        <v>0</v>
      </c>
      <c r="O10" s="31">
        <f t="shared" ref="O10:O19" si="6">SUM(B10:M10)/12</f>
        <v>0</v>
      </c>
    </row>
    <row r="11" spans="1:15" x14ac:dyDescent="0.2">
      <c r="A11" s="34" t="s">
        <v>62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0">
        <f t="shared" si="2"/>
        <v>0</v>
      </c>
      <c r="O11" s="31">
        <f t="shared" si="6"/>
        <v>0</v>
      </c>
    </row>
    <row r="12" spans="1:15" x14ac:dyDescent="0.2">
      <c r="A12" s="34" t="s">
        <v>63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0">
        <f t="shared" si="2"/>
        <v>0</v>
      </c>
      <c r="O12" s="31">
        <f t="shared" si="6"/>
        <v>0</v>
      </c>
    </row>
    <row r="13" spans="1:15" x14ac:dyDescent="0.2">
      <c r="A13" s="34" t="s">
        <v>64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0">
        <f t="shared" si="2"/>
        <v>0</v>
      </c>
      <c r="O13" s="31">
        <f t="shared" si="6"/>
        <v>0</v>
      </c>
    </row>
    <row r="14" spans="1:15" x14ac:dyDescent="0.2">
      <c r="A14" s="34" t="s">
        <v>65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0">
        <f t="shared" si="2"/>
        <v>0</v>
      </c>
      <c r="O14" s="31">
        <f t="shared" si="6"/>
        <v>0</v>
      </c>
    </row>
    <row r="15" spans="1:15" x14ac:dyDescent="0.2">
      <c r="A15" s="34" t="s">
        <v>66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0">
        <f t="shared" si="2"/>
        <v>0</v>
      </c>
      <c r="O15" s="31">
        <f t="shared" si="6"/>
        <v>0</v>
      </c>
    </row>
    <row r="16" spans="1:15" x14ac:dyDescent="0.2">
      <c r="A16" s="34" t="s">
        <v>67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0">
        <f t="shared" si="2"/>
        <v>0</v>
      </c>
      <c r="O16" s="31">
        <f t="shared" si="6"/>
        <v>0</v>
      </c>
    </row>
    <row r="17" spans="1:15" ht="24" x14ac:dyDescent="0.2">
      <c r="A17" s="34" t="s">
        <v>68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0">
        <f t="shared" si="2"/>
        <v>0</v>
      </c>
      <c r="O17" s="31">
        <f t="shared" si="6"/>
        <v>0</v>
      </c>
    </row>
    <row r="18" spans="1:15" x14ac:dyDescent="0.2">
      <c r="A18" s="34" t="s">
        <v>69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0">
        <f t="shared" si="2"/>
        <v>0</v>
      </c>
      <c r="O18" s="31">
        <f t="shared" si="6"/>
        <v>0</v>
      </c>
    </row>
    <row r="19" spans="1:15" x14ac:dyDescent="0.2">
      <c r="A19" s="34" t="s">
        <v>70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0">
        <f t="shared" si="2"/>
        <v>0</v>
      </c>
      <c r="O19" s="31">
        <f t="shared" si="6"/>
        <v>0</v>
      </c>
    </row>
    <row r="20" spans="1:15" ht="24" x14ac:dyDescent="0.2">
      <c r="A20" s="29" t="s">
        <v>71</v>
      </c>
      <c r="B20" s="30">
        <f t="shared" ref="B20:M20" si="7">B8-B9</f>
        <v>0</v>
      </c>
      <c r="C20" s="30">
        <f t="shared" si="7"/>
        <v>0</v>
      </c>
      <c r="D20" s="30">
        <f t="shared" si="7"/>
        <v>0</v>
      </c>
      <c r="E20" s="30">
        <f t="shared" si="7"/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2"/>
        <v>0</v>
      </c>
      <c r="O20" s="31">
        <f>O8-O9</f>
        <v>0</v>
      </c>
    </row>
    <row r="21" spans="1:15" x14ac:dyDescent="0.2">
      <c r="A21" s="32" t="s">
        <v>72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0">
        <f t="shared" si="2"/>
        <v>0</v>
      </c>
      <c r="O21" s="31">
        <f>SUM(B21:M21)/12</f>
        <v>0</v>
      </c>
    </row>
    <row r="22" spans="1:15" x14ac:dyDescent="0.2">
      <c r="A22" s="32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0">
        <f t="shared" si="2"/>
        <v>0</v>
      </c>
      <c r="O22" s="31">
        <f>SUM(B22:M22)/12</f>
        <v>0</v>
      </c>
    </row>
    <row r="23" spans="1:15" ht="36" x14ac:dyDescent="0.2">
      <c r="A23" s="29" t="s">
        <v>74</v>
      </c>
      <c r="B23" s="30">
        <f t="shared" ref="B23:M23" si="8">B20+B21-B22</f>
        <v>0</v>
      </c>
      <c r="C23" s="30">
        <f t="shared" si="8"/>
        <v>0</v>
      </c>
      <c r="D23" s="30">
        <f t="shared" si="8"/>
        <v>0</v>
      </c>
      <c r="E23" s="30">
        <f t="shared" si="8"/>
        <v>0</v>
      </c>
      <c r="F23" s="30">
        <f t="shared" si="8"/>
        <v>0</v>
      </c>
      <c r="G23" s="30">
        <f t="shared" si="8"/>
        <v>0</v>
      </c>
      <c r="H23" s="30">
        <f t="shared" si="8"/>
        <v>0</v>
      </c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0">
        <f t="shared" si="8"/>
        <v>0</v>
      </c>
      <c r="N23" s="30">
        <f t="shared" si="2"/>
        <v>0</v>
      </c>
      <c r="O23" s="31">
        <f>O20+O21-O22</f>
        <v>0</v>
      </c>
    </row>
    <row r="24" spans="1:15" x14ac:dyDescent="0.2">
      <c r="A24" s="32" t="s">
        <v>75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0">
        <f t="shared" si="2"/>
        <v>0</v>
      </c>
      <c r="O24" s="31">
        <f>SUM(B24:M24)/12</f>
        <v>0</v>
      </c>
    </row>
    <row r="25" spans="1:15" ht="24" x14ac:dyDescent="0.2">
      <c r="A25" s="29" t="s">
        <v>76</v>
      </c>
      <c r="B25" s="30">
        <f t="shared" ref="B25:M25" si="9">B23-B24</f>
        <v>0</v>
      </c>
      <c r="C25" s="30">
        <f t="shared" si="9"/>
        <v>0</v>
      </c>
      <c r="D25" s="30">
        <f t="shared" si="9"/>
        <v>0</v>
      </c>
      <c r="E25" s="30">
        <f t="shared" si="9"/>
        <v>0</v>
      </c>
      <c r="F25" s="30">
        <f t="shared" si="9"/>
        <v>0</v>
      </c>
      <c r="G25" s="30">
        <f t="shared" si="9"/>
        <v>0</v>
      </c>
      <c r="H25" s="30">
        <f t="shared" si="9"/>
        <v>0</v>
      </c>
      <c r="I25" s="30">
        <f t="shared" si="9"/>
        <v>0</v>
      </c>
      <c r="J25" s="30">
        <f t="shared" si="9"/>
        <v>0</v>
      </c>
      <c r="K25" s="30">
        <f t="shared" si="9"/>
        <v>0</v>
      </c>
      <c r="L25" s="30">
        <f t="shared" si="9"/>
        <v>0</v>
      </c>
      <c r="M25" s="30">
        <f t="shared" si="9"/>
        <v>0</v>
      </c>
      <c r="N25" s="30">
        <f t="shared" si="2"/>
        <v>0</v>
      </c>
      <c r="O25" s="31">
        <f>O23-O24</f>
        <v>0</v>
      </c>
    </row>
    <row r="26" spans="1:15" ht="24" x14ac:dyDescent="0.2">
      <c r="A26" s="32" t="s">
        <v>77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0">
        <f t="shared" si="2"/>
        <v>0</v>
      </c>
      <c r="O26" s="31">
        <f>SUM(B26:M26)/12</f>
        <v>0</v>
      </c>
    </row>
    <row r="27" spans="1:15" ht="24" x14ac:dyDescent="0.2">
      <c r="A27" s="32" t="s">
        <v>78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0">
        <f t="shared" si="2"/>
        <v>0</v>
      </c>
      <c r="O27" s="31">
        <f>SUM(B27:M27)/12</f>
        <v>0</v>
      </c>
    </row>
    <row r="28" spans="1:15" x14ac:dyDescent="0.2">
      <c r="A28" s="32" t="s">
        <v>79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0">
        <f t="shared" si="2"/>
        <v>0</v>
      </c>
      <c r="O28" s="31">
        <f>SUM(B28:M28)/12</f>
        <v>0</v>
      </c>
    </row>
    <row r="29" spans="1:15" x14ac:dyDescent="0.2">
      <c r="A29" s="29" t="s">
        <v>80</v>
      </c>
      <c r="B29" s="30">
        <f t="shared" ref="B29:M29" si="10">B25-B26-B27-B28</f>
        <v>0</v>
      </c>
      <c r="C29" s="30">
        <f t="shared" si="10"/>
        <v>0</v>
      </c>
      <c r="D29" s="30">
        <f t="shared" si="10"/>
        <v>0</v>
      </c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2"/>
        <v>0</v>
      </c>
      <c r="O29" s="31">
        <f>O25-O26-O27-O28</f>
        <v>0</v>
      </c>
    </row>
    <row r="30" spans="1:15" x14ac:dyDescent="0.2">
      <c r="A30" s="35"/>
      <c r="B30" s="36"/>
      <c r="C30" s="37"/>
      <c r="D30" s="37"/>
      <c r="E30" s="37"/>
      <c r="F30" s="37"/>
      <c r="G30" s="37"/>
      <c r="H30" s="38"/>
      <c r="I30" s="39"/>
      <c r="J30" s="40"/>
      <c r="K30" s="40"/>
      <c r="L30" s="40"/>
      <c r="M30" s="41"/>
      <c r="N30" s="41"/>
      <c r="O30" s="42"/>
    </row>
  </sheetData>
  <protectedRanges>
    <protectedRange password="CF7A" sqref="B20:M20 B23:M23 B25:M25 N2:O29" name="Диапазон4"/>
    <protectedRange password="CF7A" sqref="B8:M9" name="Диапазон3"/>
    <protectedRange password="CF7A" sqref="B5:M5" name="Диапазон2"/>
    <protectedRange password="CF7A" sqref="B2:N2" name="Диапазон1"/>
  </protectedRange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5" x14ac:dyDescent="0.25"/>
  <cols>
    <col min="1" max="1" width="3.140625" bestFit="1" customWidth="1"/>
    <col min="2" max="2" width="32.140625" customWidth="1"/>
    <col min="3" max="3" width="12.140625" customWidth="1"/>
    <col min="4" max="4" width="15.42578125" customWidth="1"/>
    <col min="5" max="5" width="17.42578125" bestFit="1" customWidth="1"/>
  </cols>
  <sheetData>
    <row r="1" spans="1:5" x14ac:dyDescent="0.25">
      <c r="A1" s="44" t="s">
        <v>81</v>
      </c>
      <c r="B1" s="44" t="s">
        <v>82</v>
      </c>
      <c r="C1" s="44" t="s">
        <v>83</v>
      </c>
      <c r="D1" s="44" t="s">
        <v>84</v>
      </c>
      <c r="E1" s="44" t="s">
        <v>85</v>
      </c>
    </row>
    <row r="2" spans="1:5" x14ac:dyDescent="0.25">
      <c r="A2" s="44"/>
      <c r="B2" s="44"/>
      <c r="C2" s="44"/>
      <c r="D2" s="44"/>
      <c r="E2" s="44"/>
    </row>
    <row r="3" spans="1:5" x14ac:dyDescent="0.25">
      <c r="A3" s="44"/>
      <c r="B3" s="44"/>
      <c r="C3" s="44"/>
      <c r="D3" s="44"/>
      <c r="E3" s="44"/>
    </row>
    <row r="4" spans="1:5" x14ac:dyDescent="0.25">
      <c r="A4" s="44"/>
      <c r="B4" s="44"/>
      <c r="C4" s="44"/>
      <c r="D4" s="44"/>
      <c r="E4" s="44"/>
    </row>
    <row r="5" spans="1:5" x14ac:dyDescent="0.25">
      <c r="A5" s="44"/>
      <c r="B5" s="44"/>
      <c r="C5" s="44"/>
      <c r="D5" s="44"/>
      <c r="E5" s="44"/>
    </row>
    <row r="6" spans="1:5" x14ac:dyDescent="0.25">
      <c r="A6" s="44"/>
      <c r="B6" s="44"/>
      <c r="C6" s="44"/>
      <c r="D6" s="44"/>
      <c r="E6" s="44"/>
    </row>
    <row r="7" spans="1:5" x14ac:dyDescent="0.25">
      <c r="A7" s="44"/>
      <c r="B7" s="44"/>
      <c r="C7" s="44"/>
      <c r="D7" s="44"/>
      <c r="E7" s="44"/>
    </row>
    <row r="8" spans="1:5" x14ac:dyDescent="0.25">
      <c r="A8" s="44"/>
      <c r="B8" s="44"/>
      <c r="C8" s="44"/>
      <c r="D8" s="44"/>
      <c r="E8" s="44"/>
    </row>
    <row r="9" spans="1:5" x14ac:dyDescent="0.25">
      <c r="A9" s="44"/>
      <c r="B9" s="44"/>
      <c r="C9" s="44"/>
      <c r="D9" s="44"/>
      <c r="E9" s="44"/>
    </row>
    <row r="10" spans="1:5" x14ac:dyDescent="0.25">
      <c r="A10" s="44"/>
      <c r="B10" s="44"/>
      <c r="C10" s="44"/>
      <c r="D10" s="44"/>
      <c r="E10" s="44"/>
    </row>
    <row r="11" spans="1:5" x14ac:dyDescent="0.25">
      <c r="A11" s="44"/>
      <c r="B11" s="44"/>
      <c r="C11" s="44"/>
      <c r="D11" s="44"/>
      <c r="E11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2" sqref="C12"/>
    </sheetView>
  </sheetViews>
  <sheetFormatPr defaultRowHeight="15" x14ac:dyDescent="0.25"/>
  <cols>
    <col min="1" max="1" width="3.140625" bestFit="1" customWidth="1"/>
    <col min="2" max="2" width="24.140625" customWidth="1"/>
    <col min="3" max="3" width="17.42578125" customWidth="1"/>
    <col min="4" max="4" width="12.7109375" customWidth="1"/>
    <col min="5" max="5" width="19.85546875" customWidth="1"/>
    <col min="6" max="6" width="12.7109375" customWidth="1"/>
  </cols>
  <sheetData>
    <row r="1" spans="1:5" x14ac:dyDescent="0.25">
      <c r="A1" s="44" t="s">
        <v>81</v>
      </c>
      <c r="B1" s="44" t="s">
        <v>82</v>
      </c>
      <c r="C1" s="44" t="s">
        <v>83</v>
      </c>
      <c r="D1" s="44" t="s">
        <v>84</v>
      </c>
      <c r="E1" s="44" t="s">
        <v>85</v>
      </c>
    </row>
    <row r="2" spans="1:5" x14ac:dyDescent="0.25">
      <c r="A2" s="44"/>
      <c r="B2" s="44"/>
      <c r="C2" s="44"/>
      <c r="D2" s="44"/>
      <c r="E2" s="44"/>
    </row>
    <row r="3" spans="1:5" x14ac:dyDescent="0.25">
      <c r="A3" s="44"/>
      <c r="B3" s="44"/>
      <c r="C3" s="44"/>
      <c r="D3" s="44"/>
      <c r="E3" s="44"/>
    </row>
    <row r="4" spans="1:5" x14ac:dyDescent="0.25">
      <c r="A4" s="44"/>
      <c r="B4" s="44"/>
      <c r="C4" s="44"/>
      <c r="D4" s="44"/>
      <c r="E4" s="44"/>
    </row>
    <row r="5" spans="1:5" x14ac:dyDescent="0.25">
      <c r="A5" s="44"/>
      <c r="B5" s="44"/>
      <c r="C5" s="44"/>
      <c r="D5" s="44"/>
      <c r="E5" s="44"/>
    </row>
    <row r="6" spans="1:5" x14ac:dyDescent="0.25">
      <c r="A6" s="44"/>
      <c r="B6" s="44"/>
      <c r="C6" s="44"/>
      <c r="D6" s="44"/>
      <c r="E6" s="44"/>
    </row>
    <row r="7" spans="1:5" x14ac:dyDescent="0.25">
      <c r="A7" s="44"/>
      <c r="B7" s="44"/>
      <c r="C7" s="44"/>
      <c r="D7" s="44"/>
      <c r="E7" s="44"/>
    </row>
    <row r="8" spans="1:5" x14ac:dyDescent="0.25">
      <c r="A8" s="44"/>
      <c r="B8" s="44"/>
      <c r="C8" s="44"/>
      <c r="D8" s="44"/>
      <c r="E8" s="44"/>
    </row>
    <row r="9" spans="1:5" x14ac:dyDescent="0.25">
      <c r="A9" s="44"/>
      <c r="B9" s="44"/>
      <c r="C9" s="44"/>
      <c r="D9" s="44"/>
      <c r="E9" s="44"/>
    </row>
    <row r="10" spans="1:5" x14ac:dyDescent="0.25">
      <c r="A10" s="44"/>
      <c r="B10" s="44"/>
      <c r="C10" s="44"/>
      <c r="D10" s="44"/>
      <c r="E10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 </vt:lpstr>
      <vt:lpstr>ОПиУ</vt:lpstr>
      <vt:lpstr>Дебиторы</vt:lpstr>
      <vt:lpstr>Кредиторы</vt:lpstr>
      <vt:lpstr>'Баланс '!Область_печати</vt:lpstr>
      <vt:lpstr>ОПиУ!Область_печати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Ильфат</cp:lastModifiedBy>
  <cp:lastPrinted>2016-12-22T15:03:23Z</cp:lastPrinted>
  <dcterms:created xsi:type="dcterms:W3CDTF">2015-07-21T11:21:14Z</dcterms:created>
  <dcterms:modified xsi:type="dcterms:W3CDTF">2016-12-22T15:03:28Z</dcterms:modified>
</cp:coreProperties>
</file>